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420" windowHeight="11020"/>
  </bookViews>
  <sheets>
    <sheet name="District all 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3" i="1" l="1"/>
  <c r="P73" i="1"/>
  <c r="O73" i="1"/>
  <c r="N73" i="1"/>
  <c r="M73" i="1"/>
  <c r="L73" i="1"/>
  <c r="K73" i="1"/>
  <c r="J73" i="1"/>
  <c r="I73" i="1"/>
  <c r="H73" i="1"/>
  <c r="G73" i="1"/>
  <c r="F73" i="1"/>
  <c r="D73" i="1" s="1"/>
  <c r="E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2" i="1"/>
  <c r="Q51" i="1"/>
  <c r="P51" i="1"/>
  <c r="O51" i="1"/>
  <c r="N51" i="1"/>
  <c r="M51" i="1"/>
  <c r="K51" i="1"/>
  <c r="J51" i="1"/>
  <c r="I51" i="1"/>
  <c r="H51" i="1"/>
  <c r="G51" i="1"/>
  <c r="F51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G31" i="1"/>
  <c r="F31" i="1"/>
  <c r="E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Q9" i="1"/>
  <c r="P9" i="1"/>
  <c r="O9" i="1"/>
  <c r="N9" i="1"/>
  <c r="M9" i="1"/>
  <c r="L9" i="1"/>
  <c r="K9" i="1"/>
  <c r="J9" i="1"/>
  <c r="I9" i="1"/>
  <c r="H9" i="1"/>
  <c r="G9" i="1"/>
  <c r="F9" i="1"/>
  <c r="E9" i="1"/>
  <c r="Q8" i="1"/>
  <c r="P8" i="1"/>
  <c r="O8" i="1"/>
  <c r="N8" i="1"/>
  <c r="M8" i="1"/>
  <c r="L8" i="1"/>
  <c r="K8" i="1"/>
  <c r="J8" i="1"/>
  <c r="I8" i="1"/>
  <c r="H8" i="1"/>
  <c r="G8" i="1"/>
  <c r="F8" i="1"/>
  <c r="E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 l="1"/>
  <c r="D25" i="1"/>
  <c r="D28" i="1"/>
  <c r="D63" i="1"/>
  <c r="D9" i="1"/>
  <c r="D17" i="1"/>
  <c r="D53" i="1"/>
  <c r="D61" i="1"/>
  <c r="D43" i="1"/>
  <c r="D58" i="1"/>
  <c r="D45" i="1"/>
  <c r="D67" i="1"/>
  <c r="D59" i="1"/>
  <c r="D65" i="1"/>
  <c r="D33" i="1"/>
  <c r="D30" i="1"/>
  <c r="D40" i="1"/>
  <c r="D72" i="1"/>
  <c r="D8" i="1"/>
  <c r="D66" i="1"/>
  <c r="D14" i="1"/>
  <c r="D21" i="1"/>
  <c r="D34" i="1"/>
  <c r="D48" i="1"/>
  <c r="D24" i="1"/>
  <c r="D51" i="1"/>
  <c r="D64" i="1"/>
  <c r="D19" i="1"/>
  <c r="D44" i="1"/>
  <c r="D15" i="1"/>
  <c r="D55" i="1"/>
  <c r="D60" i="1"/>
  <c r="D20" i="1"/>
  <c r="D37" i="1"/>
  <c r="D47" i="1"/>
  <c r="D56" i="1"/>
  <c r="D57" i="1"/>
  <c r="D68" i="1"/>
  <c r="D69" i="1"/>
  <c r="D23" i="1"/>
  <c r="D50" i="1"/>
  <c r="D62" i="1"/>
  <c r="D11" i="1"/>
  <c r="D22" i="1"/>
  <c r="D29" i="1"/>
  <c r="D39" i="1"/>
  <c r="D42" i="1"/>
  <c r="D49" i="1"/>
  <c r="D70" i="1"/>
  <c r="D12" i="1"/>
  <c r="D32" i="1"/>
  <c r="D18" i="1"/>
  <c r="D54" i="1"/>
  <c r="D71" i="1"/>
</calcChain>
</file>

<file path=xl/sharedStrings.xml><?xml version="1.0" encoding="utf-8"?>
<sst xmlns="http://schemas.openxmlformats.org/spreadsheetml/2006/main" count="104" uniqueCount="83">
  <si>
    <t>COVID-19 को पहिचान, रोकथाम, परिक्षण तथा उपचारको सन्दर्भमा जिल्लाअनुसार भए गरेका कार्यहरुको दैनिक प्रतिबेदन</t>
  </si>
  <si>
    <t>बागमती प्रदेश</t>
  </si>
  <si>
    <t>क्र.सं.</t>
  </si>
  <si>
    <t>विवरण</t>
  </si>
  <si>
    <t>जम्मा संख्या</t>
  </si>
  <si>
    <t>जिल्लागत विवरण</t>
  </si>
  <si>
    <t>१</t>
  </si>
  <si>
    <t>क्वारेन्टाइन व्यवस्थापन</t>
  </si>
  <si>
    <t>काठमाण्डौ</t>
  </si>
  <si>
    <t>ललितपुर</t>
  </si>
  <si>
    <t>भक्तपुर</t>
  </si>
  <si>
    <t>रसुवा</t>
  </si>
  <si>
    <t>नुवाकोट</t>
  </si>
  <si>
    <t>धादिङ</t>
  </si>
  <si>
    <t>चितवन</t>
  </si>
  <si>
    <t>सिन्धुली</t>
  </si>
  <si>
    <t>मकवानपुर</t>
  </si>
  <si>
    <t>रामेछाप</t>
  </si>
  <si>
    <t>दोलखा</t>
  </si>
  <si>
    <t>काभ्रे</t>
  </si>
  <si>
    <t>सिन्धुपाल्चोक</t>
  </si>
  <si>
    <t>हाल तयारी अबस्थामा रहेका क्वारेन्टाइन बेडहरु</t>
  </si>
  <si>
    <t>हाल तयारीको क्रममा रहेको क्वारेन्टाइन बेड संख्या</t>
  </si>
  <si>
    <t>हाल क्वारेन्टाइनमा बसिरहेका ब्यक्तिहरुको संख्या</t>
  </si>
  <si>
    <t>२</t>
  </si>
  <si>
    <t>आइसोलेसन बेड व्यवस्थापन</t>
  </si>
  <si>
    <t>तयारी अवस्थामा रहेको आइसोलेसन बेड संख्या</t>
  </si>
  <si>
    <t>हाल तयारीको क्रममा रहेको आइसोलेसन बेड संख्या</t>
  </si>
  <si>
    <t>३</t>
  </si>
  <si>
    <t>आइ सि यु बेड व्यवस्थापन</t>
  </si>
  <si>
    <t>तयारी अवस्थामा रहेको जम्मा आइ.सी.यु. बेड संख्या</t>
  </si>
  <si>
    <t>हाल तयारीको क्रममा रहेको आइ.सी.यु. बेड संख्या</t>
  </si>
  <si>
    <t>४</t>
  </si>
  <si>
    <t xml:space="preserve">जनशक्तिको अबस्था </t>
  </si>
  <si>
    <t>Consultant physician/critical care physician</t>
  </si>
  <si>
    <t>Anaesthesiologist</t>
  </si>
  <si>
    <t>Medical Officer</t>
  </si>
  <si>
    <t>Nursing supervisor</t>
  </si>
  <si>
    <t>Staff Nurse/Sr.ANM</t>
  </si>
  <si>
    <t>ANM</t>
  </si>
  <si>
    <t>Health Assistant/Sr.AHW</t>
  </si>
  <si>
    <t>AHW</t>
  </si>
  <si>
    <t>Laboratory personnel</t>
  </si>
  <si>
    <t>५</t>
  </si>
  <si>
    <t xml:space="preserve">ल्याब परिक्षण </t>
  </si>
  <si>
    <t>हालसम्म शंकास्पद COVID-19 को बिरामीको स्वाब प्रयोगशालामा परिक्षणको लागि पठाएको छ कि छैन?</t>
  </si>
  <si>
    <t>छ भने, कतिजनाको स्वाब पठाएको?</t>
  </si>
  <si>
    <t>नतिजा कति जनाको प्राप्त भयो?</t>
  </si>
  <si>
    <t>कति जनाको नतिजा पोजेटिभ आयो ?</t>
  </si>
  <si>
    <t xml:space="preserve">गएको २४ घण्टामा शंकास्पद COVID-19 को बिरामीको स्वाब राष्ट्रिय जनस्वास्थ्य प्रयोगशालामा परिक्षणको लागि पठाएको छ कि छैन </t>
  </si>
  <si>
    <r>
      <t xml:space="preserve">गएको २४ घण्टामा शंकास्पद COVID-19 को बिरामीको स्वाब किटजन्य रोग अनुसन्धान तथा तालिम केन्द्र </t>
    </r>
    <r>
      <rPr>
        <b/>
        <sz val="11"/>
        <rFont val="Arial"/>
        <family val="2"/>
      </rPr>
      <t xml:space="preserve">हेटौडाको </t>
    </r>
    <r>
      <rPr>
        <sz val="11"/>
        <color theme="1"/>
        <rFont val="Arial"/>
        <family val="2"/>
      </rPr>
      <t>प्रयोगशालामा परिक्षणको लागि पठाएको छ कि छैन</t>
    </r>
  </si>
  <si>
    <t>RDT परीक्षण गरीएको संख्या</t>
  </si>
  <si>
    <t xml:space="preserve">RDT परीक्षणमा  पोजेटिभ  संख्या </t>
  </si>
  <si>
    <t>६</t>
  </si>
  <si>
    <t>शंकास्पद बिरामीको व्यवस्थापन</t>
  </si>
  <si>
    <t>हाल सम्म कोरोना संक्रमण शंकास्पद गरी आइशोलेशनमा राखी व्यवस्थापन गरिएको बिरामीको जम्मा संख्या</t>
  </si>
  <si>
    <t>गएको २४ घण्टा भित्र आइसोलेसनमा रहेका शंकास्पद बिरामी संख्या</t>
  </si>
  <si>
    <t>हाल सम्म आइ सी यु मा रहेका शंकास्पद बिरामी संख्या</t>
  </si>
  <si>
    <t>गएको २४ घण्टा भित्र आइ सी यु मा रहेका शंकास्पद बिरामी संख्या</t>
  </si>
  <si>
    <t>७</t>
  </si>
  <si>
    <t>प्रेषण</t>
  </si>
  <si>
    <t>हालसम्म शंकास्पद COVID-19 को बिरामीलाई प्रेषण गरेको छ/छैन?</t>
  </si>
  <si>
    <t>छ भने प्रेषण गरेको बिरामीको जम्मा संख्या</t>
  </si>
  <si>
    <t>गएको २४ घण्टामा शंकास्पद COVID-19 को बिरामीलाई प्रेषण गरेको छ/छैन?</t>
  </si>
  <si>
    <t>प्रेषण गरेको बिरामीको जम्मा संख्या</t>
  </si>
  <si>
    <t>प्रेषण गरेको बिरामीको सम्पर्क नम्बर</t>
  </si>
  <si>
    <t>८</t>
  </si>
  <si>
    <t xml:space="preserve">आपुर्ति व्यवस्थापन </t>
  </si>
  <si>
    <t>Personal Protective Equipment Set</t>
  </si>
  <si>
    <t>जम्मा प्राप्त/ खरिद</t>
  </si>
  <si>
    <t>हाल मौज्दात</t>
  </si>
  <si>
    <t>थप आबश्यक</t>
  </si>
  <si>
    <t>Surgical Grown</t>
  </si>
  <si>
    <t>Surgical Mask</t>
  </si>
  <si>
    <t>Senitizer</t>
  </si>
  <si>
    <t>N-95 Mask</t>
  </si>
  <si>
    <t>Gloves</t>
  </si>
  <si>
    <t>Infrared Thermometer</t>
  </si>
  <si>
    <t>मितिः२०७७/०१/०१</t>
  </si>
  <si>
    <t>रौतहट बाट प्राप्त</t>
  </si>
  <si>
    <t xml:space="preserve">नतिजा कति जनाको प्राप्त भयो? </t>
  </si>
  <si>
    <t>छ भने, कतिजनाको स्वाब पठाएको? (अजको दिनमा )</t>
  </si>
  <si>
    <t xml:space="preserve">कति जनाको नतिजा पोजेटिभ आयो ? (सुरुको दिन देखि आज सम्म कुल १०८ टेस्ट भएको)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</si>
</sst>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2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Kalimati"/>
      <charset val="1"/>
    </font>
    <font>
      <sz val="11"/>
      <color rgb="FF000000"/>
      <name val="Kalimati"/>
      <charset val="1"/>
    </font>
    <font>
      <sz val="1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8"/>
      <color rgb="FF000000"/>
      <name val="Kalimati"/>
      <charset val="1"/>
    </font>
    <font>
      <sz val="9"/>
      <color rgb="FF000000"/>
      <name val="Kalimati"/>
      <charset val="1"/>
    </font>
    <font>
      <sz val="9"/>
      <color rgb="FF000000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5" fillId="6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/>
    <xf numFmtId="0" fontId="6" fillId="3" borderId="9" xfId="0" applyFont="1" applyFill="1" applyBorder="1" applyAlignment="1">
      <alignment horizontal="left"/>
    </xf>
    <xf numFmtId="0" fontId="4" fillId="0" borderId="6" xfId="0" applyFont="1" applyBorder="1"/>
    <xf numFmtId="0" fontId="3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0" borderId="3" xfId="0" applyFont="1" applyBorder="1"/>
    <xf numFmtId="0" fontId="3" fillId="4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4" fillId="0" borderId="4" xfId="0" applyFont="1" applyBorder="1"/>
    <xf numFmtId="0" fontId="3" fillId="0" borderId="7" xfId="0" applyFont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4" fillId="0" borderId="11" xfId="0" applyFont="1" applyBorder="1"/>
    <xf numFmtId="0" fontId="1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/>
    </xf>
    <xf numFmtId="0" fontId="1" fillId="7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/>
    <xf numFmtId="0" fontId="2" fillId="3" borderId="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Reporting%20COVID-19%20,%2012.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Report"/>
      <sheetName val="D.Report"/>
      <sheetName val="District all "/>
      <sheetName val="Kathmandu"/>
      <sheetName val="Sindupalchok"/>
      <sheetName val="Kavre"/>
      <sheetName val="Dolakha"/>
      <sheetName val="Sindhulii"/>
      <sheetName val="Rasuwa "/>
      <sheetName val="Ramechhap"/>
      <sheetName val="Makawanpur "/>
      <sheetName val="Chitwan"/>
      <sheetName val="Dhading"/>
      <sheetName val="Bhaktpur "/>
      <sheetName val="Nuwakot"/>
      <sheetName val="Lalitpur "/>
    </sheetNames>
    <sheetDataSet>
      <sheetData sheetId="0"/>
      <sheetData sheetId="1"/>
      <sheetData sheetId="2"/>
      <sheetData sheetId="3">
        <row r="8">
          <cell r="D8">
            <v>314</v>
          </cell>
        </row>
        <row r="9">
          <cell r="D9">
            <v>465</v>
          </cell>
        </row>
        <row r="10">
          <cell r="D10">
            <v>7</v>
          </cell>
        </row>
        <row r="12">
          <cell r="D12">
            <v>185</v>
          </cell>
        </row>
        <row r="13">
          <cell r="D13">
            <v>58</v>
          </cell>
        </row>
        <row r="15">
          <cell r="D15">
            <v>140</v>
          </cell>
        </row>
        <row r="16">
          <cell r="D16">
            <v>21</v>
          </cell>
        </row>
        <row r="18">
          <cell r="D18">
            <v>160</v>
          </cell>
        </row>
        <row r="19">
          <cell r="D19">
            <v>43</v>
          </cell>
        </row>
        <row r="20">
          <cell r="D20">
            <v>166</v>
          </cell>
        </row>
        <row r="21">
          <cell r="D21">
            <v>58</v>
          </cell>
        </row>
        <row r="22">
          <cell r="D22">
            <v>909</v>
          </cell>
        </row>
        <row r="23">
          <cell r="D23">
            <v>124</v>
          </cell>
        </row>
        <row r="24">
          <cell r="D24">
            <v>152</v>
          </cell>
        </row>
        <row r="25">
          <cell r="D25">
            <v>69</v>
          </cell>
        </row>
        <row r="26">
          <cell r="D26">
            <v>141</v>
          </cell>
        </row>
        <row r="29">
          <cell r="D29">
            <v>288</v>
          </cell>
        </row>
        <row r="30">
          <cell r="D30">
            <v>99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21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4">
          <cell r="D44">
            <v>0</v>
          </cell>
        </row>
        <row r="45">
          <cell r="D45">
            <v>0</v>
          </cell>
        </row>
        <row r="47">
          <cell r="D47">
            <v>39</v>
          </cell>
        </row>
        <row r="48">
          <cell r="D48">
            <v>0</v>
          </cell>
        </row>
        <row r="49">
          <cell r="D49">
            <v>13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9</v>
          </cell>
        </row>
        <row r="54">
          <cell r="D54">
            <v>0</v>
          </cell>
        </row>
        <row r="55">
          <cell r="D55">
            <v>0</v>
          </cell>
        </row>
        <row r="58">
          <cell r="D58">
            <v>727</v>
          </cell>
        </row>
        <row r="59">
          <cell r="D59">
            <v>174</v>
          </cell>
        </row>
        <row r="60">
          <cell r="D60">
            <v>2410</v>
          </cell>
        </row>
        <row r="61">
          <cell r="D61">
            <v>31</v>
          </cell>
        </row>
        <row r="62">
          <cell r="D62">
            <v>36</v>
          </cell>
        </row>
        <row r="63">
          <cell r="D63">
            <v>2440</v>
          </cell>
        </row>
        <row r="64">
          <cell r="D64">
            <v>202600</v>
          </cell>
        </row>
        <row r="65">
          <cell r="D65">
            <v>18020</v>
          </cell>
        </row>
        <row r="66">
          <cell r="D66">
            <v>139900</v>
          </cell>
        </row>
        <row r="67">
          <cell r="D67">
            <v>1359</v>
          </cell>
        </row>
        <row r="68">
          <cell r="D68">
            <v>435</v>
          </cell>
        </row>
        <row r="69">
          <cell r="D69">
            <v>4333</v>
          </cell>
        </row>
        <row r="70">
          <cell r="D70">
            <v>375</v>
          </cell>
        </row>
        <row r="71">
          <cell r="D71">
            <v>65</v>
          </cell>
        </row>
        <row r="72">
          <cell r="D72">
            <v>7205</v>
          </cell>
        </row>
        <row r="73">
          <cell r="D73">
            <v>46500</v>
          </cell>
        </row>
        <row r="74">
          <cell r="D74">
            <v>18590</v>
          </cell>
        </row>
        <row r="75">
          <cell r="D75">
            <v>53300</v>
          </cell>
        </row>
        <row r="76">
          <cell r="D76">
            <v>23</v>
          </cell>
        </row>
        <row r="77">
          <cell r="D77">
            <v>3</v>
          </cell>
        </row>
        <row r="78">
          <cell r="D78">
            <v>231</v>
          </cell>
        </row>
      </sheetData>
      <sheetData sheetId="4">
        <row r="8">
          <cell r="D8">
            <v>436</v>
          </cell>
        </row>
        <row r="9">
          <cell r="D9">
            <v>131</v>
          </cell>
        </row>
        <row r="10">
          <cell r="D10">
            <v>15</v>
          </cell>
        </row>
        <row r="12">
          <cell r="D12">
            <v>34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20</v>
          </cell>
        </row>
        <row r="21">
          <cell r="D21">
            <v>2</v>
          </cell>
        </row>
        <row r="22">
          <cell r="D22">
            <v>33</v>
          </cell>
        </row>
        <row r="23">
          <cell r="D23">
            <v>126</v>
          </cell>
        </row>
        <row r="24">
          <cell r="D24">
            <v>35</v>
          </cell>
        </row>
        <row r="25">
          <cell r="D25">
            <v>90</v>
          </cell>
        </row>
        <row r="26">
          <cell r="D26">
            <v>11</v>
          </cell>
        </row>
        <row r="29">
          <cell r="D29">
            <v>7</v>
          </cell>
        </row>
        <row r="30">
          <cell r="D30">
            <v>7</v>
          </cell>
        </row>
        <row r="31">
          <cell r="D31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4">
          <cell r="D44">
            <v>0</v>
          </cell>
        </row>
        <row r="45">
          <cell r="D45">
            <v>0</v>
          </cell>
        </row>
        <row r="47">
          <cell r="D47">
            <v>7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279</v>
          </cell>
        </row>
        <row r="59">
          <cell r="D59">
            <v>98</v>
          </cell>
        </row>
        <row r="60">
          <cell r="D60">
            <v>1025</v>
          </cell>
        </row>
        <row r="61">
          <cell r="D61">
            <v>132</v>
          </cell>
        </row>
        <row r="62">
          <cell r="D62">
            <v>43</v>
          </cell>
        </row>
        <row r="63">
          <cell r="D63">
            <v>1173</v>
          </cell>
        </row>
        <row r="64">
          <cell r="D64">
            <v>12102</v>
          </cell>
        </row>
        <row r="65">
          <cell r="D65">
            <v>4450</v>
          </cell>
        </row>
        <row r="66">
          <cell r="D66">
            <v>129250</v>
          </cell>
        </row>
        <row r="67">
          <cell r="D67">
            <v>1048</v>
          </cell>
        </row>
        <row r="68">
          <cell r="D68">
            <v>153</v>
          </cell>
        </row>
        <row r="69">
          <cell r="D69">
            <v>3430</v>
          </cell>
        </row>
        <row r="70">
          <cell r="D70">
            <v>55</v>
          </cell>
        </row>
        <row r="71">
          <cell r="D71">
            <v>29</v>
          </cell>
        </row>
        <row r="72">
          <cell r="D72">
            <v>6496</v>
          </cell>
        </row>
        <row r="73">
          <cell r="D73">
            <v>29012</v>
          </cell>
        </row>
        <row r="74">
          <cell r="D74">
            <v>12904</v>
          </cell>
        </row>
        <row r="75">
          <cell r="D75">
            <v>93508</v>
          </cell>
        </row>
        <row r="76">
          <cell r="D76">
            <v>29</v>
          </cell>
        </row>
        <row r="77">
          <cell r="D77">
            <v>29</v>
          </cell>
        </row>
        <row r="78">
          <cell r="D78">
            <v>280</v>
          </cell>
        </row>
      </sheetData>
      <sheetData sheetId="5">
        <row r="8">
          <cell r="D8">
            <v>288</v>
          </cell>
        </row>
        <row r="9">
          <cell r="D9">
            <v>70</v>
          </cell>
        </row>
        <row r="10">
          <cell r="D10">
            <v>0</v>
          </cell>
        </row>
        <row r="12">
          <cell r="D12">
            <v>10</v>
          </cell>
        </row>
        <row r="13">
          <cell r="D13">
            <v>0</v>
          </cell>
        </row>
        <row r="15">
          <cell r="D15">
            <v>3</v>
          </cell>
        </row>
        <row r="16">
          <cell r="D16">
            <v>0</v>
          </cell>
        </row>
        <row r="18">
          <cell r="D18">
            <v>18</v>
          </cell>
        </row>
        <row r="19">
          <cell r="D19">
            <v>6</v>
          </cell>
        </row>
        <row r="20">
          <cell r="D20">
            <v>43</v>
          </cell>
        </row>
        <row r="21">
          <cell r="D21">
            <v>9</v>
          </cell>
        </row>
        <row r="22">
          <cell r="D22">
            <v>177</v>
          </cell>
        </row>
        <row r="23">
          <cell r="D23">
            <v>208</v>
          </cell>
        </row>
        <row r="24">
          <cell r="D24">
            <v>131</v>
          </cell>
        </row>
        <row r="25">
          <cell r="D25">
            <v>162</v>
          </cell>
        </row>
        <row r="26">
          <cell r="D26">
            <v>24</v>
          </cell>
        </row>
        <row r="29">
          <cell r="D29">
            <v>231</v>
          </cell>
        </row>
        <row r="30">
          <cell r="D30">
            <v>83</v>
          </cell>
        </row>
        <row r="31">
          <cell r="D31">
            <v>0</v>
          </cell>
        </row>
        <row r="33">
          <cell r="D33">
            <v>196</v>
          </cell>
        </row>
        <row r="34">
          <cell r="D34">
            <v>48</v>
          </cell>
        </row>
        <row r="35">
          <cell r="D35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4">
          <cell r="D44">
            <v>0</v>
          </cell>
        </row>
        <row r="45">
          <cell r="D45">
            <v>0</v>
          </cell>
        </row>
        <row r="47">
          <cell r="D47">
            <v>5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2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570</v>
          </cell>
        </row>
        <row r="59">
          <cell r="D59">
            <v>212</v>
          </cell>
        </row>
        <row r="60">
          <cell r="D60">
            <v>406</v>
          </cell>
        </row>
        <row r="61">
          <cell r="D61">
            <v>44</v>
          </cell>
        </row>
        <row r="62">
          <cell r="D62">
            <v>15</v>
          </cell>
        </row>
        <row r="63">
          <cell r="D63">
            <v>285</v>
          </cell>
        </row>
        <row r="64">
          <cell r="D64">
            <v>28250</v>
          </cell>
        </row>
        <row r="65">
          <cell r="D65">
            <v>8725</v>
          </cell>
        </row>
        <row r="66">
          <cell r="D66">
            <v>45000</v>
          </cell>
        </row>
        <row r="67">
          <cell r="D67">
            <v>4708</v>
          </cell>
        </row>
        <row r="68">
          <cell r="D68">
            <v>2164</v>
          </cell>
        </row>
        <row r="69">
          <cell r="D69">
            <v>1840</v>
          </cell>
        </row>
        <row r="70">
          <cell r="D70">
            <v>127</v>
          </cell>
        </row>
        <row r="71">
          <cell r="D71">
            <v>60</v>
          </cell>
        </row>
        <row r="72">
          <cell r="D72">
            <v>2910</v>
          </cell>
        </row>
        <row r="73">
          <cell r="D73">
            <v>48700</v>
          </cell>
        </row>
        <row r="74">
          <cell r="D74">
            <v>23250</v>
          </cell>
        </row>
        <row r="75">
          <cell r="D75">
            <v>36500</v>
          </cell>
        </row>
        <row r="76">
          <cell r="D76">
            <v>21</v>
          </cell>
        </row>
        <row r="77">
          <cell r="D77">
            <v>4</v>
          </cell>
        </row>
        <row r="78">
          <cell r="D78">
            <v>165</v>
          </cell>
        </row>
      </sheetData>
      <sheetData sheetId="6">
        <row r="8">
          <cell r="D8">
            <v>99</v>
          </cell>
        </row>
        <row r="9">
          <cell r="D9">
            <v>0</v>
          </cell>
        </row>
        <row r="10">
          <cell r="D10">
            <v>0</v>
          </cell>
        </row>
        <row r="12">
          <cell r="D12">
            <v>41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4</v>
          </cell>
        </row>
        <row r="19">
          <cell r="D19">
            <v>1</v>
          </cell>
        </row>
        <row r="20">
          <cell r="D20">
            <v>17</v>
          </cell>
        </row>
        <row r="21">
          <cell r="D21">
            <v>2</v>
          </cell>
        </row>
        <row r="22">
          <cell r="D22">
            <v>22</v>
          </cell>
        </row>
        <row r="23">
          <cell r="D23">
            <v>143</v>
          </cell>
        </row>
        <row r="24">
          <cell r="D24">
            <v>57</v>
          </cell>
        </row>
        <row r="25">
          <cell r="D25">
            <v>93</v>
          </cell>
        </row>
        <row r="26">
          <cell r="D26">
            <v>11</v>
          </cell>
        </row>
        <row r="29">
          <cell r="D29">
            <v>5</v>
          </cell>
        </row>
        <row r="30">
          <cell r="D30">
            <v>5</v>
          </cell>
        </row>
        <row r="31">
          <cell r="D31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4">
          <cell r="D44">
            <v>0</v>
          </cell>
        </row>
        <row r="45">
          <cell r="D45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0</v>
          </cell>
        </row>
        <row r="59">
          <cell r="D59">
            <v>38</v>
          </cell>
        </row>
        <row r="60">
          <cell r="D60">
            <v>50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15120</v>
          </cell>
        </row>
        <row r="65">
          <cell r="D65">
            <v>800</v>
          </cell>
        </row>
        <row r="66">
          <cell r="D66">
            <v>34000</v>
          </cell>
        </row>
        <row r="67">
          <cell r="D67">
            <v>150</v>
          </cell>
        </row>
        <row r="68">
          <cell r="D68">
            <v>20</v>
          </cell>
        </row>
        <row r="69">
          <cell r="D69">
            <v>110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10100</v>
          </cell>
        </row>
        <row r="74">
          <cell r="D74">
            <v>10000</v>
          </cell>
        </row>
        <row r="75">
          <cell r="D75">
            <v>30000</v>
          </cell>
        </row>
        <row r="76">
          <cell r="D76">
            <v>5</v>
          </cell>
        </row>
        <row r="77">
          <cell r="D77">
            <v>0</v>
          </cell>
        </row>
        <row r="78">
          <cell r="D78">
            <v>17</v>
          </cell>
        </row>
      </sheetData>
      <sheetData sheetId="7">
        <row r="8">
          <cell r="D8">
            <v>205</v>
          </cell>
        </row>
        <row r="9">
          <cell r="D9">
            <v>0</v>
          </cell>
        </row>
        <row r="10">
          <cell r="D10">
            <v>1</v>
          </cell>
        </row>
        <row r="12">
          <cell r="D12">
            <v>32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4</v>
          </cell>
        </row>
        <row r="19">
          <cell r="D19">
            <v>0</v>
          </cell>
        </row>
        <row r="20">
          <cell r="D20">
            <v>15</v>
          </cell>
        </row>
        <row r="21">
          <cell r="D21">
            <v>3</v>
          </cell>
        </row>
        <row r="22">
          <cell r="D22">
            <v>53</v>
          </cell>
        </row>
        <row r="23">
          <cell r="D23">
            <v>119</v>
          </cell>
        </row>
        <row r="24">
          <cell r="D24">
            <v>49</v>
          </cell>
        </row>
        <row r="25">
          <cell r="D25">
            <v>114</v>
          </cell>
        </row>
        <row r="26">
          <cell r="D26">
            <v>16</v>
          </cell>
        </row>
        <row r="29">
          <cell r="D29">
            <v>7</v>
          </cell>
        </row>
        <row r="30">
          <cell r="D30">
            <v>7</v>
          </cell>
        </row>
        <row r="31">
          <cell r="D31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4">
          <cell r="D44">
            <v>0</v>
          </cell>
        </row>
        <row r="45">
          <cell r="D45">
            <v>0</v>
          </cell>
        </row>
        <row r="47">
          <cell r="D47">
            <v>7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1</v>
          </cell>
        </row>
        <row r="54">
          <cell r="D54">
            <v>0</v>
          </cell>
        </row>
        <row r="55">
          <cell r="D55">
            <v>0</v>
          </cell>
        </row>
        <row r="58">
          <cell r="D58">
            <v>263</v>
          </cell>
        </row>
        <row r="59">
          <cell r="D59">
            <v>31</v>
          </cell>
        </row>
        <row r="60">
          <cell r="D60">
            <v>402</v>
          </cell>
        </row>
        <row r="61">
          <cell r="D61">
            <v>236</v>
          </cell>
        </row>
        <row r="62">
          <cell r="D62">
            <v>106</v>
          </cell>
        </row>
        <row r="63">
          <cell r="D63">
            <v>910</v>
          </cell>
        </row>
        <row r="64">
          <cell r="D64">
            <v>16600</v>
          </cell>
        </row>
        <row r="65">
          <cell r="D65">
            <v>1200</v>
          </cell>
        </row>
        <row r="66">
          <cell r="D66">
            <v>26500</v>
          </cell>
        </row>
        <row r="67">
          <cell r="D67">
            <v>2000</v>
          </cell>
        </row>
        <row r="68">
          <cell r="D68">
            <v>114</v>
          </cell>
        </row>
        <row r="69">
          <cell r="D69">
            <v>2600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1600</v>
          </cell>
        </row>
        <row r="73">
          <cell r="D73">
            <v>12400</v>
          </cell>
        </row>
        <row r="74">
          <cell r="D74">
            <v>1170</v>
          </cell>
        </row>
        <row r="75">
          <cell r="D75">
            <v>17400</v>
          </cell>
        </row>
        <row r="76">
          <cell r="D76">
            <v>2</v>
          </cell>
        </row>
        <row r="77">
          <cell r="D77">
            <v>0</v>
          </cell>
        </row>
        <row r="78">
          <cell r="D78">
            <v>280</v>
          </cell>
        </row>
      </sheetData>
      <sheetData sheetId="8">
        <row r="8">
          <cell r="D8">
            <v>184</v>
          </cell>
        </row>
        <row r="9">
          <cell r="D9">
            <v>0</v>
          </cell>
        </row>
        <row r="10">
          <cell r="D10">
            <v>3</v>
          </cell>
        </row>
        <row r="12">
          <cell r="D12">
            <v>35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8</v>
          </cell>
        </row>
        <row r="21">
          <cell r="D21">
            <v>2</v>
          </cell>
        </row>
        <row r="22">
          <cell r="D22">
            <v>5</v>
          </cell>
        </row>
        <row r="23">
          <cell r="D23">
            <v>23</v>
          </cell>
        </row>
        <row r="24">
          <cell r="D24">
            <v>10</v>
          </cell>
        </row>
        <row r="25">
          <cell r="D25">
            <v>13</v>
          </cell>
        </row>
        <row r="26">
          <cell r="D26">
            <v>6</v>
          </cell>
        </row>
        <row r="29">
          <cell r="D29">
            <v>2</v>
          </cell>
        </row>
        <row r="30">
          <cell r="D30">
            <v>1</v>
          </cell>
        </row>
        <row r="31">
          <cell r="D31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4">
          <cell r="D44">
            <v>8</v>
          </cell>
        </row>
        <row r="45">
          <cell r="D45">
            <v>0</v>
          </cell>
        </row>
        <row r="47">
          <cell r="D47">
            <v>2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197</v>
          </cell>
        </row>
        <row r="59">
          <cell r="D59">
            <v>158</v>
          </cell>
        </row>
        <row r="60">
          <cell r="D60">
            <v>1010</v>
          </cell>
        </row>
        <row r="61">
          <cell r="D61">
            <v>248</v>
          </cell>
        </row>
        <row r="62">
          <cell r="D62">
            <v>187</v>
          </cell>
        </row>
        <row r="63">
          <cell r="D63">
            <v>893</v>
          </cell>
        </row>
        <row r="64">
          <cell r="D64">
            <v>18950</v>
          </cell>
        </row>
        <row r="65">
          <cell r="D65">
            <v>11025</v>
          </cell>
        </row>
        <row r="66">
          <cell r="D66">
            <v>10500</v>
          </cell>
        </row>
        <row r="67">
          <cell r="D67">
            <v>312</v>
          </cell>
        </row>
        <row r="68">
          <cell r="D68">
            <v>99</v>
          </cell>
        </row>
        <row r="69">
          <cell r="D69">
            <v>1080</v>
          </cell>
        </row>
        <row r="70">
          <cell r="D70">
            <v>391</v>
          </cell>
        </row>
        <row r="71">
          <cell r="D71">
            <v>304</v>
          </cell>
        </row>
        <row r="72">
          <cell r="D72">
            <v>960</v>
          </cell>
        </row>
        <row r="73">
          <cell r="D73">
            <v>6060</v>
          </cell>
        </row>
        <row r="74">
          <cell r="D74">
            <v>3500</v>
          </cell>
        </row>
        <row r="75">
          <cell r="D75">
            <v>8100</v>
          </cell>
        </row>
        <row r="76">
          <cell r="D76">
            <v>19</v>
          </cell>
        </row>
        <row r="77">
          <cell r="D77">
            <v>15</v>
          </cell>
        </row>
        <row r="78">
          <cell r="D78">
            <v>84</v>
          </cell>
        </row>
      </sheetData>
      <sheetData sheetId="9">
        <row r="8">
          <cell r="D8">
            <v>266</v>
          </cell>
        </row>
        <row r="9">
          <cell r="D9">
            <v>0</v>
          </cell>
        </row>
        <row r="10">
          <cell r="D10">
            <v>10</v>
          </cell>
        </row>
        <row r="12">
          <cell r="D12">
            <v>29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9</v>
          </cell>
        </row>
        <row r="21">
          <cell r="D21">
            <v>8</v>
          </cell>
        </row>
        <row r="22">
          <cell r="D22">
            <v>15</v>
          </cell>
        </row>
        <row r="23">
          <cell r="D23">
            <v>58</v>
          </cell>
        </row>
        <row r="24">
          <cell r="D24">
            <v>25</v>
          </cell>
        </row>
        <row r="25">
          <cell r="D25">
            <v>94</v>
          </cell>
        </row>
        <row r="26">
          <cell r="D26">
            <v>9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184</v>
          </cell>
        </row>
        <row r="59">
          <cell r="D59">
            <v>184</v>
          </cell>
        </row>
        <row r="60">
          <cell r="D60">
            <v>473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526</v>
          </cell>
        </row>
        <row r="64">
          <cell r="D64">
            <v>15000</v>
          </cell>
        </row>
        <row r="65">
          <cell r="D65">
            <v>0</v>
          </cell>
        </row>
        <row r="66">
          <cell r="D66">
            <v>50450</v>
          </cell>
        </row>
        <row r="67">
          <cell r="D67">
            <v>1540</v>
          </cell>
        </row>
        <row r="68">
          <cell r="D68">
            <v>600</v>
          </cell>
        </row>
        <row r="69">
          <cell r="D69">
            <v>6600</v>
          </cell>
        </row>
        <row r="70">
          <cell r="D70">
            <v>300</v>
          </cell>
        </row>
        <row r="71">
          <cell r="D71">
            <v>50</v>
          </cell>
        </row>
        <row r="72">
          <cell r="D72">
            <v>7450</v>
          </cell>
        </row>
        <row r="73">
          <cell r="D73">
            <v>52000</v>
          </cell>
        </row>
        <row r="74">
          <cell r="D74">
            <v>6100</v>
          </cell>
        </row>
        <row r="75">
          <cell r="D75">
            <v>86000</v>
          </cell>
        </row>
        <row r="76">
          <cell r="D76">
            <v>14</v>
          </cell>
        </row>
        <row r="77">
          <cell r="D77">
            <v>2</v>
          </cell>
        </row>
        <row r="78">
          <cell r="D78">
            <v>95</v>
          </cell>
        </row>
      </sheetData>
      <sheetData sheetId="10">
        <row r="8">
          <cell r="D8">
            <v>205</v>
          </cell>
        </row>
        <row r="9">
          <cell r="D9">
            <v>88</v>
          </cell>
        </row>
        <row r="10">
          <cell r="D10">
            <v>1</v>
          </cell>
        </row>
        <row r="12">
          <cell r="D12">
            <v>35</v>
          </cell>
        </row>
        <row r="13">
          <cell r="D13">
            <v>70</v>
          </cell>
        </row>
        <row r="15">
          <cell r="D15">
            <v>4</v>
          </cell>
        </row>
        <row r="16">
          <cell r="D16">
            <v>6</v>
          </cell>
        </row>
        <row r="18">
          <cell r="D18">
            <v>2</v>
          </cell>
        </row>
        <row r="19">
          <cell r="D19">
            <v>0</v>
          </cell>
        </row>
        <row r="20">
          <cell r="D20">
            <v>4</v>
          </cell>
        </row>
        <row r="21">
          <cell r="D21">
            <v>0</v>
          </cell>
        </row>
        <row r="22">
          <cell r="D22">
            <v>6</v>
          </cell>
        </row>
        <row r="23">
          <cell r="D23">
            <v>19</v>
          </cell>
        </row>
        <row r="24">
          <cell r="D24">
            <v>11</v>
          </cell>
        </row>
        <row r="25">
          <cell r="D25">
            <v>18</v>
          </cell>
        </row>
        <row r="26">
          <cell r="D26">
            <v>3</v>
          </cell>
        </row>
        <row r="29">
          <cell r="D29">
            <v>3</v>
          </cell>
        </row>
        <row r="30">
          <cell r="D30">
            <v>3</v>
          </cell>
        </row>
        <row r="31">
          <cell r="D31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4">
          <cell r="D44">
            <v>0</v>
          </cell>
        </row>
        <row r="45">
          <cell r="D45">
            <v>0</v>
          </cell>
        </row>
        <row r="47">
          <cell r="D47">
            <v>14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4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25</v>
          </cell>
        </row>
        <row r="59">
          <cell r="D59">
            <v>0</v>
          </cell>
        </row>
        <row r="60">
          <cell r="D60">
            <v>409</v>
          </cell>
        </row>
        <row r="61">
          <cell r="D61">
            <v>0</v>
          </cell>
        </row>
        <row r="62">
          <cell r="D62">
            <v>20</v>
          </cell>
        </row>
        <row r="63">
          <cell r="D63">
            <v>820</v>
          </cell>
        </row>
        <row r="64">
          <cell r="D64">
            <v>1300</v>
          </cell>
        </row>
        <row r="65">
          <cell r="D65">
            <v>100</v>
          </cell>
        </row>
        <row r="66">
          <cell r="D66">
            <v>75000</v>
          </cell>
        </row>
        <row r="67">
          <cell r="D67">
            <v>3</v>
          </cell>
        </row>
        <row r="68">
          <cell r="D68">
            <v>0</v>
          </cell>
        </row>
        <row r="69">
          <cell r="D69">
            <v>100</v>
          </cell>
        </row>
        <row r="70">
          <cell r="D70">
            <v>10</v>
          </cell>
        </row>
        <row r="71">
          <cell r="D71">
            <v>0</v>
          </cell>
        </row>
        <row r="72">
          <cell r="D72">
            <v>1000</v>
          </cell>
        </row>
        <row r="73">
          <cell r="D73">
            <v>9</v>
          </cell>
        </row>
        <row r="74">
          <cell r="D74">
            <v>0</v>
          </cell>
        </row>
        <row r="75">
          <cell r="D75">
            <v>170</v>
          </cell>
        </row>
        <row r="76">
          <cell r="D76">
            <v>1</v>
          </cell>
        </row>
        <row r="77">
          <cell r="D77">
            <v>0</v>
          </cell>
        </row>
        <row r="78">
          <cell r="D78">
            <v>178</v>
          </cell>
        </row>
      </sheetData>
      <sheetData sheetId="11">
        <row r="8">
          <cell r="D8">
            <v>300</v>
          </cell>
        </row>
        <row r="9">
          <cell r="D9">
            <v>139</v>
          </cell>
        </row>
        <row r="10">
          <cell r="D10">
            <v>479</v>
          </cell>
        </row>
        <row r="12">
          <cell r="D12">
            <v>299</v>
          </cell>
        </row>
        <row r="13">
          <cell r="D13">
            <v>20</v>
          </cell>
        </row>
        <row r="15">
          <cell r="D15">
            <v>196</v>
          </cell>
        </row>
        <row r="16">
          <cell r="D16">
            <v>20</v>
          </cell>
        </row>
        <row r="18">
          <cell r="D18">
            <v>43</v>
          </cell>
        </row>
        <row r="19">
          <cell r="D19">
            <v>25</v>
          </cell>
        </row>
        <row r="20">
          <cell r="D20">
            <v>159</v>
          </cell>
        </row>
        <row r="21">
          <cell r="D21">
            <v>7</v>
          </cell>
        </row>
        <row r="22">
          <cell r="D22">
            <v>551</v>
          </cell>
        </row>
        <row r="23">
          <cell r="D23">
            <v>128</v>
          </cell>
        </row>
        <row r="24">
          <cell r="D24">
            <v>113</v>
          </cell>
        </row>
        <row r="25">
          <cell r="D25">
            <v>130</v>
          </cell>
        </row>
        <row r="26">
          <cell r="D26">
            <v>124</v>
          </cell>
        </row>
        <row r="29">
          <cell r="D29">
            <v>270</v>
          </cell>
        </row>
        <row r="30">
          <cell r="D30">
            <v>240</v>
          </cell>
        </row>
        <row r="31">
          <cell r="D31">
            <v>0</v>
          </cell>
        </row>
        <row r="33">
          <cell r="D33">
            <v>30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4">
          <cell r="D44">
            <v>30</v>
          </cell>
        </row>
        <row r="45">
          <cell r="D45">
            <v>0</v>
          </cell>
        </row>
        <row r="47">
          <cell r="D47">
            <v>314</v>
          </cell>
        </row>
        <row r="48">
          <cell r="D48">
            <v>7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184</v>
          </cell>
        </row>
        <row r="62">
          <cell r="D62">
            <v>34</v>
          </cell>
        </row>
        <row r="63">
          <cell r="D63">
            <v>105</v>
          </cell>
        </row>
        <row r="64">
          <cell r="D64">
            <v>2850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6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40</v>
          </cell>
        </row>
        <row r="71">
          <cell r="D71">
            <v>0</v>
          </cell>
        </row>
        <row r="72">
          <cell r="D72">
            <v>200</v>
          </cell>
        </row>
        <row r="73">
          <cell r="D73">
            <v>2200</v>
          </cell>
        </row>
        <row r="74">
          <cell r="D74">
            <v>0</v>
          </cell>
        </row>
        <row r="75">
          <cell r="D75">
            <v>2100</v>
          </cell>
        </row>
        <row r="76">
          <cell r="D76">
            <v>0</v>
          </cell>
        </row>
        <row r="77">
          <cell r="D77">
            <v>14</v>
          </cell>
        </row>
        <row r="78">
          <cell r="D78">
            <v>40</v>
          </cell>
        </row>
      </sheetData>
      <sheetData sheetId="12">
        <row r="8">
          <cell r="D8">
            <v>512</v>
          </cell>
        </row>
        <row r="9">
          <cell r="D9">
            <v>50</v>
          </cell>
        </row>
        <row r="10">
          <cell r="D10">
            <v>36</v>
          </cell>
        </row>
        <row r="12">
          <cell r="D12">
            <v>15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5</v>
          </cell>
        </row>
        <row r="21">
          <cell r="D21">
            <v>2</v>
          </cell>
        </row>
        <row r="22">
          <cell r="D22">
            <v>11</v>
          </cell>
        </row>
        <row r="23">
          <cell r="D23">
            <v>2</v>
          </cell>
        </row>
        <row r="24">
          <cell r="D24">
            <v>6</v>
          </cell>
        </row>
        <row r="25">
          <cell r="D25">
            <v>1</v>
          </cell>
        </row>
        <row r="26">
          <cell r="D26">
            <v>7</v>
          </cell>
        </row>
        <row r="29">
          <cell r="D29">
            <v>1</v>
          </cell>
        </row>
        <row r="30">
          <cell r="D30">
            <v>1</v>
          </cell>
        </row>
        <row r="31">
          <cell r="D31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4">
          <cell r="D44">
            <v>136</v>
          </cell>
        </row>
        <row r="45">
          <cell r="D45">
            <v>0</v>
          </cell>
        </row>
        <row r="47">
          <cell r="D47">
            <v>2</v>
          </cell>
        </row>
        <row r="48">
          <cell r="D48">
            <v>1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20</v>
          </cell>
        </row>
        <row r="59">
          <cell r="D59">
            <v>20</v>
          </cell>
        </row>
        <row r="60">
          <cell r="D60">
            <v>0</v>
          </cell>
        </row>
        <row r="61">
          <cell r="D61">
            <v>500</v>
          </cell>
        </row>
        <row r="62">
          <cell r="D62">
            <v>0</v>
          </cell>
        </row>
        <row r="63">
          <cell r="D63">
            <v>500</v>
          </cell>
        </row>
        <row r="64">
          <cell r="D64">
            <v>500</v>
          </cell>
        </row>
        <row r="65">
          <cell r="D65">
            <v>0</v>
          </cell>
        </row>
        <row r="66">
          <cell r="D66">
            <v>5000</v>
          </cell>
        </row>
        <row r="67">
          <cell r="D67">
            <v>198</v>
          </cell>
        </row>
        <row r="68">
          <cell r="D68">
            <v>0</v>
          </cell>
        </row>
        <row r="69">
          <cell r="D69">
            <v>200</v>
          </cell>
        </row>
        <row r="70">
          <cell r="D70">
            <v>50</v>
          </cell>
        </row>
        <row r="71">
          <cell r="D71">
            <v>0</v>
          </cell>
        </row>
        <row r="72">
          <cell r="D72">
            <v>500</v>
          </cell>
        </row>
        <row r="73">
          <cell r="D73">
            <v>3000</v>
          </cell>
        </row>
        <row r="74">
          <cell r="D74">
            <v>500</v>
          </cell>
        </row>
        <row r="75">
          <cell r="D75">
            <v>3000</v>
          </cell>
        </row>
        <row r="76">
          <cell r="D76">
            <v>2</v>
          </cell>
        </row>
        <row r="77">
          <cell r="D77">
            <v>0</v>
          </cell>
        </row>
        <row r="78">
          <cell r="D78">
            <v>100</v>
          </cell>
        </row>
      </sheetData>
      <sheetData sheetId="13">
        <row r="8">
          <cell r="D8">
            <v>307</v>
          </cell>
        </row>
        <row r="9">
          <cell r="D9">
            <v>104</v>
          </cell>
        </row>
        <row r="10">
          <cell r="D10">
            <v>0</v>
          </cell>
        </row>
        <row r="12">
          <cell r="D12">
            <v>91</v>
          </cell>
        </row>
        <row r="13">
          <cell r="D13">
            <v>21</v>
          </cell>
        </row>
        <row r="15">
          <cell r="D15">
            <v>35</v>
          </cell>
        </row>
        <row r="16">
          <cell r="D16">
            <v>26</v>
          </cell>
        </row>
        <row r="18">
          <cell r="D18">
            <v>29</v>
          </cell>
        </row>
        <row r="19">
          <cell r="D19">
            <v>17</v>
          </cell>
        </row>
        <row r="20">
          <cell r="D20">
            <v>105</v>
          </cell>
        </row>
        <row r="21">
          <cell r="D21">
            <v>20</v>
          </cell>
        </row>
        <row r="22">
          <cell r="D22">
            <v>305</v>
          </cell>
        </row>
        <row r="23">
          <cell r="D23">
            <v>71</v>
          </cell>
        </row>
        <row r="24">
          <cell r="D24">
            <v>76</v>
          </cell>
        </row>
        <row r="25">
          <cell r="D25">
            <v>40</v>
          </cell>
        </row>
        <row r="26">
          <cell r="D26">
            <v>83</v>
          </cell>
        </row>
        <row r="29">
          <cell r="D29">
            <v>212</v>
          </cell>
        </row>
        <row r="30">
          <cell r="D30">
            <v>175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4">
          <cell r="D44">
            <v>16</v>
          </cell>
        </row>
        <row r="45">
          <cell r="D45">
            <v>0</v>
          </cell>
        </row>
        <row r="47">
          <cell r="D47">
            <v>8</v>
          </cell>
        </row>
        <row r="48">
          <cell r="D48">
            <v>6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2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280</v>
          </cell>
        </row>
        <row r="59">
          <cell r="D59">
            <v>140</v>
          </cell>
        </row>
        <row r="60">
          <cell r="D60">
            <v>1206</v>
          </cell>
        </row>
        <row r="61">
          <cell r="D61">
            <v>185</v>
          </cell>
        </row>
        <row r="62">
          <cell r="D62">
            <v>95</v>
          </cell>
        </row>
        <row r="63">
          <cell r="D63">
            <v>720</v>
          </cell>
        </row>
        <row r="64">
          <cell r="D64">
            <v>40550</v>
          </cell>
        </row>
        <row r="65">
          <cell r="D65">
            <v>13140</v>
          </cell>
        </row>
        <row r="66">
          <cell r="D66">
            <v>25200</v>
          </cell>
        </row>
        <row r="67">
          <cell r="D67">
            <v>484</v>
          </cell>
        </row>
        <row r="68">
          <cell r="D68">
            <v>101</v>
          </cell>
        </row>
        <row r="69">
          <cell r="D69">
            <v>1080</v>
          </cell>
        </row>
        <row r="70">
          <cell r="D70">
            <v>385</v>
          </cell>
        </row>
        <row r="71">
          <cell r="D71">
            <v>35</v>
          </cell>
        </row>
        <row r="72">
          <cell r="D72">
            <v>1360</v>
          </cell>
        </row>
        <row r="73">
          <cell r="D73">
            <v>32650</v>
          </cell>
        </row>
        <row r="74">
          <cell r="D74">
            <v>15007</v>
          </cell>
        </row>
        <row r="75">
          <cell r="D75">
            <v>55200</v>
          </cell>
        </row>
        <row r="76">
          <cell r="D76">
            <v>6</v>
          </cell>
        </row>
        <row r="77">
          <cell r="D77">
            <v>4</v>
          </cell>
        </row>
        <row r="78">
          <cell r="D78">
            <v>114</v>
          </cell>
        </row>
      </sheetData>
      <sheetData sheetId="14">
        <row r="8">
          <cell r="D8">
            <v>251</v>
          </cell>
        </row>
        <row r="9">
          <cell r="D9">
            <v>0</v>
          </cell>
        </row>
        <row r="10">
          <cell r="D10">
            <v>13</v>
          </cell>
        </row>
        <row r="12">
          <cell r="D12">
            <v>14</v>
          </cell>
        </row>
        <row r="13">
          <cell r="D13">
            <v>0</v>
          </cell>
        </row>
        <row r="15">
          <cell r="D15">
            <v>0</v>
          </cell>
        </row>
        <row r="16">
          <cell r="D16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15</v>
          </cell>
        </row>
        <row r="21">
          <cell r="D21">
            <v>2</v>
          </cell>
        </row>
        <row r="22">
          <cell r="D22">
            <v>3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2</v>
          </cell>
        </row>
        <row r="26">
          <cell r="D26">
            <v>2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4">
          <cell r="D44">
            <v>68</v>
          </cell>
        </row>
        <row r="45">
          <cell r="D45">
            <v>0</v>
          </cell>
        </row>
        <row r="47">
          <cell r="D47">
            <v>2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9</v>
          </cell>
        </row>
        <row r="59">
          <cell r="D59">
            <v>9</v>
          </cell>
        </row>
        <row r="60">
          <cell r="D60">
            <v>0</v>
          </cell>
        </row>
        <row r="61">
          <cell r="D61">
            <v>50</v>
          </cell>
        </row>
        <row r="62">
          <cell r="D62">
            <v>35</v>
          </cell>
        </row>
        <row r="63">
          <cell r="D63">
            <v>0</v>
          </cell>
        </row>
        <row r="64">
          <cell r="D64">
            <v>600</v>
          </cell>
        </row>
        <row r="65">
          <cell r="D65">
            <v>750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30</v>
          </cell>
        </row>
        <row r="71">
          <cell r="D71">
            <v>3</v>
          </cell>
        </row>
        <row r="72">
          <cell r="D72">
            <v>0</v>
          </cell>
        </row>
        <row r="73">
          <cell r="D73">
            <v>600</v>
          </cell>
        </row>
        <row r="74">
          <cell r="D74">
            <v>600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</sheetData>
      <sheetData sheetId="15">
        <row r="8">
          <cell r="D8">
            <v>112</v>
          </cell>
        </row>
        <row r="9">
          <cell r="D9">
            <v>0</v>
          </cell>
        </row>
        <row r="10">
          <cell r="D10">
            <v>5</v>
          </cell>
        </row>
        <row r="12">
          <cell r="D12">
            <v>125</v>
          </cell>
        </row>
        <row r="13">
          <cell r="D13">
            <v>5</v>
          </cell>
        </row>
        <row r="15">
          <cell r="D15">
            <v>97</v>
          </cell>
        </row>
        <row r="16">
          <cell r="D16">
            <v>0</v>
          </cell>
        </row>
        <row r="18">
          <cell r="D18">
            <v>160</v>
          </cell>
        </row>
        <row r="19">
          <cell r="D19">
            <v>54</v>
          </cell>
        </row>
        <row r="20">
          <cell r="D20">
            <v>301</v>
          </cell>
        </row>
        <row r="21">
          <cell r="D21">
            <v>42</v>
          </cell>
        </row>
        <row r="22">
          <cell r="D22">
            <v>1265</v>
          </cell>
        </row>
        <row r="23">
          <cell r="D23">
            <v>329</v>
          </cell>
        </row>
        <row r="24">
          <cell r="D24">
            <v>242</v>
          </cell>
        </row>
        <row r="25">
          <cell r="D25">
            <v>171</v>
          </cell>
        </row>
        <row r="26">
          <cell r="D26">
            <v>182</v>
          </cell>
        </row>
        <row r="29">
          <cell r="D29">
            <v>126</v>
          </cell>
        </row>
        <row r="30">
          <cell r="D30">
            <v>50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</v>
          </cell>
        </row>
        <row r="34">
          <cell r="D34">
            <v>0</v>
          </cell>
        </row>
        <row r="35">
          <cell r="D35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4">
          <cell r="D44">
            <v>50</v>
          </cell>
        </row>
        <row r="45">
          <cell r="D45">
            <v>0</v>
          </cell>
        </row>
        <row r="47">
          <cell r="D47">
            <v>55</v>
          </cell>
        </row>
        <row r="48">
          <cell r="D48">
            <v>5</v>
          </cell>
        </row>
        <row r="49">
          <cell r="D49">
            <v>2</v>
          </cell>
        </row>
        <row r="50">
          <cell r="D50">
            <v>2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8">
          <cell r="D58">
            <v>100</v>
          </cell>
        </row>
        <row r="59">
          <cell r="D59">
            <v>10</v>
          </cell>
        </row>
        <row r="60">
          <cell r="D60">
            <v>1000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1000</v>
          </cell>
        </row>
        <row r="64">
          <cell r="D64">
            <v>3000</v>
          </cell>
        </row>
        <row r="65">
          <cell r="D65">
            <v>400</v>
          </cell>
        </row>
        <row r="66">
          <cell r="D66">
            <v>10000</v>
          </cell>
        </row>
        <row r="67">
          <cell r="D67">
            <v>12</v>
          </cell>
        </row>
        <row r="68">
          <cell r="D68">
            <v>2</v>
          </cell>
        </row>
        <row r="69">
          <cell r="D69">
            <v>100</v>
          </cell>
        </row>
        <row r="70">
          <cell r="D70">
            <v>310</v>
          </cell>
        </row>
        <row r="71">
          <cell r="D71">
            <v>10</v>
          </cell>
        </row>
        <row r="72">
          <cell r="D72">
            <v>1000</v>
          </cell>
        </row>
        <row r="73">
          <cell r="D73">
            <v>2200</v>
          </cell>
        </row>
        <row r="74">
          <cell r="D74">
            <v>1000</v>
          </cell>
        </row>
        <row r="75">
          <cell r="D75">
            <v>10000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828"/>
  <sheetViews>
    <sheetView tabSelected="1" zoomScale="130" zoomScaleNormal="130" workbookViewId="0">
      <pane xSplit="4" ySplit="6" topLeftCell="O7" activePane="bottomRight" state="frozen"/>
      <selection pane="topRight" activeCell="E1" sqref="E1"/>
      <selection pane="bottomLeft" activeCell="A7" sqref="A7"/>
      <selection pane="bottomRight" activeCell="Q76" sqref="Q76"/>
    </sheetView>
  </sheetViews>
  <sheetFormatPr defaultColWidth="12.58203125" defaultRowHeight="15" customHeight="1" x14ac:dyDescent="0.3"/>
  <cols>
    <col min="1" max="1" width="5.9140625" customWidth="1"/>
    <col min="2" max="2" width="37.08203125" customWidth="1"/>
    <col min="3" max="3" width="21.75" customWidth="1"/>
    <col min="4" max="4" width="12.1640625" customWidth="1"/>
    <col min="5" max="5" width="9.08203125" customWidth="1"/>
    <col min="6" max="6" width="8.1640625" customWidth="1"/>
    <col min="7" max="7" width="7" customWidth="1"/>
    <col min="8" max="8" width="6.9140625" customWidth="1"/>
    <col min="9" max="9" width="8" customWidth="1"/>
    <col min="10" max="10" width="7.1640625" customWidth="1"/>
    <col min="11" max="11" width="7" customWidth="1"/>
    <col min="12" max="12" width="7.1640625" customWidth="1"/>
    <col min="13" max="13" width="8.1640625" customWidth="1"/>
    <col min="14" max="14" width="7.1640625" customWidth="1"/>
    <col min="15" max="15" width="7.08203125" customWidth="1"/>
    <col min="16" max="16" width="7" customWidth="1"/>
    <col min="17" max="17" width="10" customWidth="1"/>
  </cols>
  <sheetData>
    <row r="1" spans="1:36" ht="15.75" customHeight="1" x14ac:dyDescent="0.3">
      <c r="A1" s="26" t="s">
        <v>0</v>
      </c>
      <c r="B1" s="22"/>
      <c r="C1" s="22"/>
      <c r="D1" s="2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 x14ac:dyDescent="0.3">
      <c r="A2" s="27" t="s">
        <v>1</v>
      </c>
      <c r="B2" s="22"/>
      <c r="C2" s="22"/>
      <c r="D2" s="2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customHeight="1" x14ac:dyDescent="0.3">
      <c r="A3" s="27" t="s">
        <v>78</v>
      </c>
      <c r="B3" s="22"/>
      <c r="C3" s="22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3">
      <c r="A4" s="28"/>
      <c r="B4" s="22"/>
      <c r="C4" s="22"/>
      <c r="D4" s="2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8">
      <c r="A5" s="3" t="s">
        <v>2</v>
      </c>
      <c r="B5" s="29" t="s">
        <v>3</v>
      </c>
      <c r="C5" s="22"/>
      <c r="D5" s="30" t="s">
        <v>4</v>
      </c>
      <c r="E5" s="32" t="s">
        <v>5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4.75" customHeight="1" x14ac:dyDescent="0.8">
      <c r="A6" s="4" t="s">
        <v>6</v>
      </c>
      <c r="B6" s="33" t="s">
        <v>7</v>
      </c>
      <c r="C6" s="34"/>
      <c r="D6" s="31"/>
      <c r="E6" s="5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8" t="s">
        <v>20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1.5" x14ac:dyDescent="0.8">
      <c r="A7" s="4"/>
      <c r="B7" s="35" t="s">
        <v>21</v>
      </c>
      <c r="C7" s="24"/>
      <c r="D7" s="9">
        <f>SUM(E7:Q7)</f>
        <v>3479</v>
      </c>
      <c r="E7" s="10">
        <f>[1]Kathmandu!D8</f>
        <v>314</v>
      </c>
      <c r="F7" s="11">
        <f>'[1]Lalitpur '!D8</f>
        <v>112</v>
      </c>
      <c r="G7" s="11">
        <f>'[1]Bhaktpur '!D8</f>
        <v>307</v>
      </c>
      <c r="H7" s="11">
        <f>'[1]Rasuwa '!D8</f>
        <v>184</v>
      </c>
      <c r="I7" s="11">
        <f>[1]Nuwakot!D8</f>
        <v>251</v>
      </c>
      <c r="J7" s="11">
        <f>[1]Dhading!D8</f>
        <v>512</v>
      </c>
      <c r="K7" s="11">
        <f>[1]Chitwan!D8</f>
        <v>300</v>
      </c>
      <c r="L7" s="11">
        <f>[1]Sindhulii!D8</f>
        <v>205</v>
      </c>
      <c r="M7" s="11">
        <f>'[1]Makawanpur '!D8</f>
        <v>205</v>
      </c>
      <c r="N7" s="11">
        <f>[1]Ramechhap!D8</f>
        <v>266</v>
      </c>
      <c r="O7" s="11">
        <f>[1]Dolakha!D8</f>
        <v>99</v>
      </c>
      <c r="P7" s="11">
        <f>[1]Kavre!D8</f>
        <v>288</v>
      </c>
      <c r="Q7" s="12">
        <f>[1]Sindupalchok!D8</f>
        <v>436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.5" x14ac:dyDescent="0.8">
      <c r="A8" s="4"/>
      <c r="B8" s="35" t="s">
        <v>22</v>
      </c>
      <c r="C8" s="24"/>
      <c r="D8" s="9">
        <f t="shared" ref="D8:D67" si="0">SUM(E8:Q8)</f>
        <v>1047</v>
      </c>
      <c r="E8" s="10">
        <f>[1]Kathmandu!D9</f>
        <v>465</v>
      </c>
      <c r="F8" s="11">
        <f>'[1]Lalitpur '!D9</f>
        <v>0</v>
      </c>
      <c r="G8" s="11">
        <f>'[1]Bhaktpur '!D9</f>
        <v>104</v>
      </c>
      <c r="H8" s="11">
        <f>'[1]Rasuwa '!D9</f>
        <v>0</v>
      </c>
      <c r="I8" s="11">
        <f>[1]Nuwakot!D9</f>
        <v>0</v>
      </c>
      <c r="J8" s="11">
        <f>[1]Dhading!D9</f>
        <v>50</v>
      </c>
      <c r="K8" s="11">
        <f>[1]Chitwan!D9</f>
        <v>139</v>
      </c>
      <c r="L8" s="11">
        <f>[1]Sindhulii!D9</f>
        <v>0</v>
      </c>
      <c r="M8" s="11">
        <f>'[1]Makawanpur '!D9</f>
        <v>88</v>
      </c>
      <c r="N8" s="11">
        <f>[1]Ramechhap!D9</f>
        <v>0</v>
      </c>
      <c r="O8" s="11">
        <f>[1]Dolakha!D9</f>
        <v>0</v>
      </c>
      <c r="P8" s="11">
        <f>[1]Kavre!D9</f>
        <v>70</v>
      </c>
      <c r="Q8" s="12">
        <f>[1]Sindupalchok!D9</f>
        <v>131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1.5" x14ac:dyDescent="0.8">
      <c r="A9" s="4"/>
      <c r="B9" s="35" t="s">
        <v>23</v>
      </c>
      <c r="C9" s="24"/>
      <c r="D9" s="9">
        <f>SUM(E9:Q9)</f>
        <v>570</v>
      </c>
      <c r="E9" s="10">
        <f>[1]Kathmandu!D10</f>
        <v>7</v>
      </c>
      <c r="F9" s="11">
        <f>'[1]Lalitpur '!D10</f>
        <v>5</v>
      </c>
      <c r="G9" s="11">
        <f>'[1]Bhaktpur '!D10</f>
        <v>0</v>
      </c>
      <c r="H9" s="11">
        <f>'[1]Rasuwa '!D10</f>
        <v>3</v>
      </c>
      <c r="I9" s="11">
        <f>[1]Nuwakot!D10</f>
        <v>13</v>
      </c>
      <c r="J9" s="11">
        <f>[1]Dhading!D10</f>
        <v>36</v>
      </c>
      <c r="K9" s="11">
        <f>[1]Chitwan!D10</f>
        <v>479</v>
      </c>
      <c r="L9" s="11">
        <f>[1]Sindhulii!D10</f>
        <v>1</v>
      </c>
      <c r="M9" s="11">
        <f>'[1]Makawanpur '!D10</f>
        <v>1</v>
      </c>
      <c r="N9" s="11">
        <f>[1]Ramechhap!D10</f>
        <v>10</v>
      </c>
      <c r="O9" s="11">
        <f>[1]Dolakha!D10</f>
        <v>0</v>
      </c>
      <c r="P9" s="11">
        <f>[1]Kavre!D10</f>
        <v>0</v>
      </c>
      <c r="Q9" s="12">
        <f>[1]Sindupalchok!D10</f>
        <v>15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4.5" x14ac:dyDescent="0.35">
      <c r="A10" s="21" t="s">
        <v>24</v>
      </c>
      <c r="B10" s="23" t="s">
        <v>25</v>
      </c>
      <c r="C10" s="24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1.5" x14ac:dyDescent="0.8">
      <c r="A11" s="22"/>
      <c r="B11" s="25" t="s">
        <v>26</v>
      </c>
      <c r="C11" s="24"/>
      <c r="D11" s="9">
        <f t="shared" si="0"/>
        <v>945</v>
      </c>
      <c r="E11" s="10">
        <f>[1]Kathmandu!D12</f>
        <v>185</v>
      </c>
      <c r="F11" s="11">
        <f>'[1]Lalitpur '!D12</f>
        <v>125</v>
      </c>
      <c r="G11" s="11">
        <f>'[1]Bhaktpur '!D12</f>
        <v>91</v>
      </c>
      <c r="H11" s="11">
        <f>'[1]Rasuwa '!D12</f>
        <v>35</v>
      </c>
      <c r="I11" s="11">
        <f>[1]Nuwakot!D12</f>
        <v>14</v>
      </c>
      <c r="J11" s="11">
        <f>[1]Dhading!D12</f>
        <v>15</v>
      </c>
      <c r="K11" s="11">
        <f>[1]Chitwan!D12</f>
        <v>299</v>
      </c>
      <c r="L11" s="11">
        <f>[1]Sindhulii!D12</f>
        <v>32</v>
      </c>
      <c r="M11" s="11">
        <f>'[1]Makawanpur '!D12</f>
        <v>35</v>
      </c>
      <c r="N11" s="11">
        <f>[1]Ramechhap!D12</f>
        <v>29</v>
      </c>
      <c r="O11" s="11">
        <f>[1]Dolakha!D12</f>
        <v>41</v>
      </c>
      <c r="P11" s="11">
        <f>[1]Kavre!D12</f>
        <v>10</v>
      </c>
      <c r="Q11" s="12">
        <f>[1]Sindupalchok!D12</f>
        <v>34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1.5" x14ac:dyDescent="0.8">
      <c r="A12" s="22"/>
      <c r="B12" s="25" t="s">
        <v>27</v>
      </c>
      <c r="C12" s="24"/>
      <c r="D12" s="9">
        <f t="shared" si="0"/>
        <v>174</v>
      </c>
      <c r="E12" s="10">
        <f>[1]Kathmandu!D13</f>
        <v>58</v>
      </c>
      <c r="F12" s="11">
        <f>'[1]Lalitpur '!D13</f>
        <v>5</v>
      </c>
      <c r="G12" s="11">
        <f>'[1]Bhaktpur '!D13</f>
        <v>21</v>
      </c>
      <c r="H12" s="11">
        <f>'[1]Rasuwa '!D13</f>
        <v>0</v>
      </c>
      <c r="I12" s="11">
        <f>[1]Nuwakot!D13</f>
        <v>0</v>
      </c>
      <c r="J12" s="11">
        <f>[1]Dhading!D13</f>
        <v>0</v>
      </c>
      <c r="K12" s="11">
        <f>[1]Chitwan!D13</f>
        <v>20</v>
      </c>
      <c r="L12" s="11">
        <f>[1]Sindhulii!D13</f>
        <v>0</v>
      </c>
      <c r="M12" s="11">
        <f>'[1]Makawanpur '!D13</f>
        <v>70</v>
      </c>
      <c r="N12" s="11">
        <f>[1]Ramechhap!D13</f>
        <v>0</v>
      </c>
      <c r="O12" s="11">
        <f>[1]Dolakha!D13</f>
        <v>0</v>
      </c>
      <c r="P12" s="11">
        <f>[1]Kavre!D13</f>
        <v>0</v>
      </c>
      <c r="Q12" s="12">
        <f>[1]Sindupalchok!D13</f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21.5" x14ac:dyDescent="0.8">
      <c r="A13" s="21" t="s">
        <v>28</v>
      </c>
      <c r="B13" s="36" t="s">
        <v>29</v>
      </c>
      <c r="C13" s="24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1.5" x14ac:dyDescent="0.8">
      <c r="A14" s="22"/>
      <c r="B14" s="25" t="s">
        <v>30</v>
      </c>
      <c r="C14" s="24"/>
      <c r="D14" s="9">
        <f t="shared" si="0"/>
        <v>475</v>
      </c>
      <c r="E14" s="10">
        <f>[1]Kathmandu!D15</f>
        <v>140</v>
      </c>
      <c r="F14" s="11">
        <f>'[1]Lalitpur '!D15</f>
        <v>97</v>
      </c>
      <c r="G14" s="11">
        <f>'[1]Bhaktpur '!D15</f>
        <v>35</v>
      </c>
      <c r="H14" s="11">
        <f>'[1]Rasuwa '!D15</f>
        <v>0</v>
      </c>
      <c r="I14" s="11">
        <f>[1]Nuwakot!D15</f>
        <v>0</v>
      </c>
      <c r="J14" s="11">
        <f>[1]Dhading!D15</f>
        <v>0</v>
      </c>
      <c r="K14" s="11">
        <f>[1]Chitwan!D15</f>
        <v>196</v>
      </c>
      <c r="L14" s="11">
        <f>[1]Sindhulii!D15</f>
        <v>0</v>
      </c>
      <c r="M14" s="11">
        <f>'[1]Makawanpur '!D15</f>
        <v>4</v>
      </c>
      <c r="N14" s="11">
        <f>[1]Ramechhap!D15</f>
        <v>0</v>
      </c>
      <c r="O14" s="11">
        <f>[1]Dolakha!D15</f>
        <v>0</v>
      </c>
      <c r="P14" s="11">
        <f>[1]Kavre!D15</f>
        <v>3</v>
      </c>
      <c r="Q14" s="12">
        <f>[1]Sindupalchok!D15</f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1.5" x14ac:dyDescent="0.8">
      <c r="A15" s="22"/>
      <c r="B15" s="25" t="s">
        <v>31</v>
      </c>
      <c r="C15" s="24"/>
      <c r="D15" s="9">
        <f t="shared" si="0"/>
        <v>73</v>
      </c>
      <c r="E15" s="10">
        <f>[1]Kathmandu!D16</f>
        <v>21</v>
      </c>
      <c r="F15" s="11">
        <f>'[1]Lalitpur '!D16</f>
        <v>0</v>
      </c>
      <c r="G15" s="11">
        <f>'[1]Bhaktpur '!D16</f>
        <v>26</v>
      </c>
      <c r="H15" s="11">
        <f>'[1]Rasuwa '!D16</f>
        <v>0</v>
      </c>
      <c r="I15" s="11">
        <f>[1]Nuwakot!D16</f>
        <v>0</v>
      </c>
      <c r="J15" s="11">
        <f>[1]Dhading!D16</f>
        <v>0</v>
      </c>
      <c r="K15" s="11">
        <f>[1]Chitwan!D16</f>
        <v>20</v>
      </c>
      <c r="L15" s="11">
        <f>[1]Sindhulii!D16</f>
        <v>0</v>
      </c>
      <c r="M15" s="11">
        <f>'[1]Makawanpur '!D16</f>
        <v>6</v>
      </c>
      <c r="N15" s="11">
        <f>[1]Ramechhap!D16</f>
        <v>0</v>
      </c>
      <c r="O15" s="11">
        <f>[1]Dolakha!D16</f>
        <v>0</v>
      </c>
      <c r="P15" s="11">
        <f>[1]Kavre!D16</f>
        <v>0</v>
      </c>
      <c r="Q15" s="12">
        <f>[1]Sindupalchok!D16</f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4.5" x14ac:dyDescent="0.35">
      <c r="A16" s="21" t="s">
        <v>32</v>
      </c>
      <c r="B16" s="23" t="s">
        <v>33</v>
      </c>
      <c r="C16" s="24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4.5" x14ac:dyDescent="0.35">
      <c r="A17" s="22"/>
      <c r="B17" s="37" t="s">
        <v>34</v>
      </c>
      <c r="C17" s="24"/>
      <c r="D17" s="9">
        <f t="shared" si="0"/>
        <v>420</v>
      </c>
      <c r="E17" s="10">
        <f>[1]Kathmandu!D18</f>
        <v>160</v>
      </c>
      <c r="F17" s="11">
        <f>'[1]Lalitpur '!D18</f>
        <v>160</v>
      </c>
      <c r="G17" s="11">
        <f>'[1]Bhaktpur '!D18</f>
        <v>29</v>
      </c>
      <c r="H17" s="11">
        <f>'[1]Rasuwa '!D18</f>
        <v>0</v>
      </c>
      <c r="I17" s="11">
        <f>[1]Nuwakot!D18</f>
        <v>0</v>
      </c>
      <c r="J17" s="11">
        <f>[1]Dhading!D18</f>
        <v>0</v>
      </c>
      <c r="K17" s="11">
        <f>[1]Chitwan!D18</f>
        <v>43</v>
      </c>
      <c r="L17" s="11">
        <f>[1]Sindhulii!D18</f>
        <v>4</v>
      </c>
      <c r="M17" s="11">
        <f>'[1]Makawanpur '!D18</f>
        <v>2</v>
      </c>
      <c r="N17" s="11">
        <f>[1]Ramechhap!D18</f>
        <v>0</v>
      </c>
      <c r="O17" s="11">
        <f>[1]Dolakha!D18</f>
        <v>4</v>
      </c>
      <c r="P17" s="11">
        <f>[1]Kavre!D18</f>
        <v>18</v>
      </c>
      <c r="Q17" s="12">
        <f>[1]Sindupalchok!D18</f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1.5" x14ac:dyDescent="0.8">
      <c r="A18" s="22"/>
      <c r="B18" s="25" t="s">
        <v>35</v>
      </c>
      <c r="C18" s="24"/>
      <c r="D18" s="9">
        <f t="shared" si="0"/>
        <v>146</v>
      </c>
      <c r="E18" s="10">
        <f>[1]Kathmandu!D19</f>
        <v>43</v>
      </c>
      <c r="F18" s="11">
        <f>'[1]Lalitpur '!D19</f>
        <v>54</v>
      </c>
      <c r="G18" s="11">
        <f>'[1]Bhaktpur '!D19</f>
        <v>17</v>
      </c>
      <c r="H18" s="11">
        <f>'[1]Rasuwa '!D19</f>
        <v>0</v>
      </c>
      <c r="I18" s="11">
        <f>[1]Nuwakot!D19</f>
        <v>0</v>
      </c>
      <c r="J18" s="11">
        <f>[1]Dhading!D19</f>
        <v>0</v>
      </c>
      <c r="K18" s="11">
        <f>[1]Chitwan!D19</f>
        <v>25</v>
      </c>
      <c r="L18" s="11">
        <f>[1]Sindhulii!D19</f>
        <v>0</v>
      </c>
      <c r="M18" s="11">
        <f>'[1]Makawanpur '!D19</f>
        <v>0</v>
      </c>
      <c r="N18" s="11">
        <f>[1]Ramechhap!D19</f>
        <v>0</v>
      </c>
      <c r="O18" s="11">
        <f>[1]Dolakha!D19</f>
        <v>1</v>
      </c>
      <c r="P18" s="11">
        <f>[1]Kavre!D19</f>
        <v>6</v>
      </c>
      <c r="Q18" s="12">
        <f>[1]Sindupalchok!D19</f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21.5" x14ac:dyDescent="0.8">
      <c r="A19" s="22"/>
      <c r="B19" s="25" t="s">
        <v>36</v>
      </c>
      <c r="C19" s="24"/>
      <c r="D19" s="9">
        <f t="shared" si="0"/>
        <v>867</v>
      </c>
      <c r="E19" s="10">
        <f>[1]Kathmandu!D20</f>
        <v>166</v>
      </c>
      <c r="F19" s="11">
        <f>'[1]Lalitpur '!D20</f>
        <v>301</v>
      </c>
      <c r="G19" s="11">
        <f>'[1]Bhaktpur '!D20</f>
        <v>105</v>
      </c>
      <c r="H19" s="11">
        <f>'[1]Rasuwa '!D20</f>
        <v>8</v>
      </c>
      <c r="I19" s="11">
        <f>[1]Nuwakot!D20</f>
        <v>15</v>
      </c>
      <c r="J19" s="11">
        <f>[1]Dhading!D20</f>
        <v>5</v>
      </c>
      <c r="K19" s="11">
        <f>[1]Chitwan!D20</f>
        <v>159</v>
      </c>
      <c r="L19" s="11">
        <f>[1]Sindhulii!D20</f>
        <v>15</v>
      </c>
      <c r="M19" s="11">
        <f>'[1]Makawanpur '!D20</f>
        <v>4</v>
      </c>
      <c r="N19" s="11">
        <f>[1]Ramechhap!D20</f>
        <v>9</v>
      </c>
      <c r="O19" s="11">
        <f>[1]Dolakha!D20</f>
        <v>17</v>
      </c>
      <c r="P19" s="11">
        <f>[1]Kavre!D20</f>
        <v>43</v>
      </c>
      <c r="Q19" s="12">
        <f>[1]Sindupalchok!D20</f>
        <v>20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21.5" x14ac:dyDescent="0.8">
      <c r="A20" s="22"/>
      <c r="B20" s="25" t="s">
        <v>37</v>
      </c>
      <c r="C20" s="24"/>
      <c r="D20" s="9">
        <f t="shared" si="0"/>
        <v>157</v>
      </c>
      <c r="E20" s="10">
        <f>[1]Kathmandu!D21</f>
        <v>58</v>
      </c>
      <c r="F20" s="11">
        <f>'[1]Lalitpur '!D21</f>
        <v>42</v>
      </c>
      <c r="G20" s="11">
        <f>'[1]Bhaktpur '!D21</f>
        <v>20</v>
      </c>
      <c r="H20" s="11">
        <f>'[1]Rasuwa '!D21</f>
        <v>2</v>
      </c>
      <c r="I20" s="11">
        <f>[1]Nuwakot!D21</f>
        <v>2</v>
      </c>
      <c r="J20" s="11">
        <f>[1]Dhading!D21</f>
        <v>2</v>
      </c>
      <c r="K20" s="11">
        <f>[1]Chitwan!D21</f>
        <v>7</v>
      </c>
      <c r="L20" s="11">
        <f>[1]Sindhulii!D21</f>
        <v>3</v>
      </c>
      <c r="M20" s="11">
        <f>'[1]Makawanpur '!D21</f>
        <v>0</v>
      </c>
      <c r="N20" s="11">
        <f>[1]Ramechhap!D21</f>
        <v>8</v>
      </c>
      <c r="O20" s="11">
        <f>[1]Dolakha!D21</f>
        <v>2</v>
      </c>
      <c r="P20" s="11">
        <f>[1]Kavre!D21</f>
        <v>9</v>
      </c>
      <c r="Q20" s="12">
        <f>[1]Sindupalchok!D21</f>
        <v>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21.5" x14ac:dyDescent="0.8">
      <c r="A21" s="22"/>
      <c r="B21" s="25" t="s">
        <v>38</v>
      </c>
      <c r="C21" s="24"/>
      <c r="D21" s="9">
        <f t="shared" si="0"/>
        <v>3355</v>
      </c>
      <c r="E21" s="10">
        <f>[1]Kathmandu!D22</f>
        <v>909</v>
      </c>
      <c r="F21" s="11">
        <f>'[1]Lalitpur '!D22</f>
        <v>1265</v>
      </c>
      <c r="G21" s="11">
        <f>'[1]Bhaktpur '!D22</f>
        <v>305</v>
      </c>
      <c r="H21" s="11">
        <f>'[1]Rasuwa '!D22</f>
        <v>5</v>
      </c>
      <c r="I21" s="11">
        <f>[1]Nuwakot!D22</f>
        <v>3</v>
      </c>
      <c r="J21" s="11">
        <f>[1]Dhading!D22</f>
        <v>11</v>
      </c>
      <c r="K21" s="11">
        <f>[1]Chitwan!D22</f>
        <v>551</v>
      </c>
      <c r="L21" s="11">
        <f>[1]Sindhulii!D22</f>
        <v>53</v>
      </c>
      <c r="M21" s="11">
        <f>'[1]Makawanpur '!D22</f>
        <v>6</v>
      </c>
      <c r="N21" s="11">
        <f>[1]Ramechhap!D22</f>
        <v>15</v>
      </c>
      <c r="O21" s="11">
        <f>[1]Dolakha!D22</f>
        <v>22</v>
      </c>
      <c r="P21" s="11">
        <f>[1]Kavre!D22</f>
        <v>177</v>
      </c>
      <c r="Q21" s="12">
        <f>[1]Sindupalchok!D22</f>
        <v>33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1.5" x14ac:dyDescent="0.8">
      <c r="A22" s="22"/>
      <c r="B22" s="25" t="s">
        <v>39</v>
      </c>
      <c r="C22" s="24"/>
      <c r="D22" s="9">
        <f t="shared" si="0"/>
        <v>1350</v>
      </c>
      <c r="E22" s="10">
        <f>[1]Kathmandu!D23</f>
        <v>124</v>
      </c>
      <c r="F22" s="11">
        <f>'[1]Lalitpur '!D23</f>
        <v>329</v>
      </c>
      <c r="G22" s="11">
        <f>'[1]Bhaktpur '!D23</f>
        <v>71</v>
      </c>
      <c r="H22" s="11">
        <f>'[1]Rasuwa '!D23</f>
        <v>23</v>
      </c>
      <c r="I22" s="11">
        <f>[1]Nuwakot!D23</f>
        <v>0</v>
      </c>
      <c r="J22" s="11">
        <f>[1]Dhading!D23</f>
        <v>2</v>
      </c>
      <c r="K22" s="11">
        <f>[1]Chitwan!D23</f>
        <v>128</v>
      </c>
      <c r="L22" s="11">
        <f>[1]Sindhulii!D23</f>
        <v>119</v>
      </c>
      <c r="M22" s="11">
        <f>'[1]Makawanpur '!D23</f>
        <v>19</v>
      </c>
      <c r="N22" s="11">
        <f>[1]Ramechhap!D23</f>
        <v>58</v>
      </c>
      <c r="O22" s="11">
        <f>[1]Dolakha!D23</f>
        <v>143</v>
      </c>
      <c r="P22" s="11">
        <f>[1]Kavre!D23</f>
        <v>208</v>
      </c>
      <c r="Q22" s="12">
        <f>[1]Sindupalchok!D23</f>
        <v>126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21.5" x14ac:dyDescent="0.8">
      <c r="A23" s="22"/>
      <c r="B23" s="25" t="s">
        <v>40</v>
      </c>
      <c r="C23" s="24"/>
      <c r="D23" s="9">
        <f t="shared" si="0"/>
        <v>908</v>
      </c>
      <c r="E23" s="10">
        <f>[1]Kathmandu!D24</f>
        <v>152</v>
      </c>
      <c r="F23" s="11">
        <f>'[1]Lalitpur '!D24</f>
        <v>242</v>
      </c>
      <c r="G23" s="11">
        <f>'[1]Bhaktpur '!D24</f>
        <v>76</v>
      </c>
      <c r="H23" s="11">
        <f>'[1]Rasuwa '!D24</f>
        <v>10</v>
      </c>
      <c r="I23" s="11">
        <f>[1]Nuwakot!D24</f>
        <v>1</v>
      </c>
      <c r="J23" s="11">
        <f>[1]Dhading!D24</f>
        <v>6</v>
      </c>
      <c r="K23" s="11">
        <f>[1]Chitwan!D24</f>
        <v>113</v>
      </c>
      <c r="L23" s="11">
        <f>[1]Sindhulii!D24</f>
        <v>49</v>
      </c>
      <c r="M23" s="11">
        <f>'[1]Makawanpur '!D24</f>
        <v>11</v>
      </c>
      <c r="N23" s="11">
        <f>[1]Ramechhap!D24</f>
        <v>25</v>
      </c>
      <c r="O23" s="11">
        <f>[1]Dolakha!D24</f>
        <v>57</v>
      </c>
      <c r="P23" s="11">
        <f>[1]Kavre!D24</f>
        <v>131</v>
      </c>
      <c r="Q23" s="12">
        <f>[1]Sindupalchok!D24</f>
        <v>35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21.5" x14ac:dyDescent="0.8">
      <c r="A24" s="22"/>
      <c r="B24" s="25" t="s">
        <v>41</v>
      </c>
      <c r="C24" s="24"/>
      <c r="D24" s="9">
        <f t="shared" si="0"/>
        <v>997</v>
      </c>
      <c r="E24" s="10">
        <f>[1]Kathmandu!D25</f>
        <v>69</v>
      </c>
      <c r="F24" s="11">
        <f>'[1]Lalitpur '!D25</f>
        <v>171</v>
      </c>
      <c r="G24" s="11">
        <f>'[1]Bhaktpur '!D25</f>
        <v>40</v>
      </c>
      <c r="H24" s="11">
        <f>'[1]Rasuwa '!D25</f>
        <v>13</v>
      </c>
      <c r="I24" s="11">
        <f>[1]Nuwakot!D25</f>
        <v>2</v>
      </c>
      <c r="J24" s="11">
        <f>[1]Dhading!D25</f>
        <v>1</v>
      </c>
      <c r="K24" s="11">
        <f>[1]Chitwan!D25</f>
        <v>130</v>
      </c>
      <c r="L24" s="11">
        <f>[1]Sindhulii!D25</f>
        <v>114</v>
      </c>
      <c r="M24" s="11">
        <f>'[1]Makawanpur '!D25</f>
        <v>18</v>
      </c>
      <c r="N24" s="11">
        <f>[1]Ramechhap!D25</f>
        <v>94</v>
      </c>
      <c r="O24" s="11">
        <f>[1]Dolakha!D25</f>
        <v>93</v>
      </c>
      <c r="P24" s="11">
        <f>[1]Kavre!D25</f>
        <v>162</v>
      </c>
      <c r="Q24" s="12">
        <f>[1]Sindupalchok!D25</f>
        <v>90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21.5" x14ac:dyDescent="0.8">
      <c r="A25" s="22"/>
      <c r="B25" s="25" t="s">
        <v>42</v>
      </c>
      <c r="C25" s="24"/>
      <c r="D25" s="9">
        <f t="shared" si="0"/>
        <v>619</v>
      </c>
      <c r="E25" s="10">
        <f>[1]Kathmandu!D26</f>
        <v>141</v>
      </c>
      <c r="F25" s="11">
        <f>'[1]Lalitpur '!D26</f>
        <v>182</v>
      </c>
      <c r="G25" s="11">
        <f>'[1]Bhaktpur '!D26</f>
        <v>83</v>
      </c>
      <c r="H25" s="11">
        <f>'[1]Rasuwa '!D26</f>
        <v>6</v>
      </c>
      <c r="I25" s="11">
        <f>[1]Nuwakot!D26</f>
        <v>2</v>
      </c>
      <c r="J25" s="11">
        <f>[1]Dhading!D26</f>
        <v>7</v>
      </c>
      <c r="K25" s="11">
        <f>[1]Chitwan!D26</f>
        <v>124</v>
      </c>
      <c r="L25" s="11">
        <f>[1]Sindhulii!D26</f>
        <v>16</v>
      </c>
      <c r="M25" s="11">
        <f>'[1]Makawanpur '!D26</f>
        <v>3</v>
      </c>
      <c r="N25" s="11">
        <f>[1]Ramechhap!D26</f>
        <v>9</v>
      </c>
      <c r="O25" s="11">
        <f>[1]Dolakha!D26</f>
        <v>11</v>
      </c>
      <c r="P25" s="11">
        <f>[1]Kavre!D26</f>
        <v>24</v>
      </c>
      <c r="Q25" s="12">
        <f>[1]Sindupalchok!D26</f>
        <v>11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4.5" x14ac:dyDescent="0.35">
      <c r="A26" s="21" t="s">
        <v>43</v>
      </c>
      <c r="B26" s="38" t="s">
        <v>44</v>
      </c>
      <c r="C26" s="39"/>
      <c r="D26" s="9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4.5" x14ac:dyDescent="0.35">
      <c r="A27" s="22"/>
      <c r="B27" s="40" t="s">
        <v>45</v>
      </c>
      <c r="C27" s="24"/>
      <c r="D27" s="9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21.5" x14ac:dyDescent="0.8">
      <c r="A28" s="22"/>
      <c r="B28" s="25" t="s">
        <v>46</v>
      </c>
      <c r="C28" s="24"/>
      <c r="D28" s="9">
        <f t="shared" si="0"/>
        <v>1152</v>
      </c>
      <c r="E28" s="10">
        <f>[1]Kathmandu!D29</f>
        <v>288</v>
      </c>
      <c r="F28" s="11">
        <f>'[1]Lalitpur '!D29</f>
        <v>126</v>
      </c>
      <c r="G28" s="11">
        <f>'[1]Bhaktpur '!D29</f>
        <v>212</v>
      </c>
      <c r="H28" s="11">
        <f>'[1]Rasuwa '!D29</f>
        <v>2</v>
      </c>
      <c r="I28" s="11">
        <f>[1]Nuwakot!D29</f>
        <v>0</v>
      </c>
      <c r="J28" s="11">
        <f>[1]Dhading!D29</f>
        <v>1</v>
      </c>
      <c r="K28" s="11">
        <f>[1]Chitwan!D29</f>
        <v>270</v>
      </c>
      <c r="L28" s="11">
        <f>[1]Sindhulii!D29</f>
        <v>7</v>
      </c>
      <c r="M28" s="11">
        <f>'[1]Makawanpur '!D29</f>
        <v>3</v>
      </c>
      <c r="N28" s="11">
        <f>[1]Ramechhap!D29</f>
        <v>0</v>
      </c>
      <c r="O28" s="11">
        <f>[1]Dolakha!D29</f>
        <v>5</v>
      </c>
      <c r="P28" s="11">
        <f>[1]Kavre!D29</f>
        <v>231</v>
      </c>
      <c r="Q28" s="12">
        <f>[1]Sindupalchok!D29</f>
        <v>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21.5" x14ac:dyDescent="0.8">
      <c r="A29" s="22"/>
      <c r="B29" s="25" t="s">
        <v>47</v>
      </c>
      <c r="C29" s="24"/>
      <c r="D29" s="9">
        <f t="shared" si="0"/>
        <v>671</v>
      </c>
      <c r="E29" s="10">
        <f>[1]Kathmandu!D30</f>
        <v>99</v>
      </c>
      <c r="F29" s="11">
        <f>'[1]Lalitpur '!D30</f>
        <v>50</v>
      </c>
      <c r="G29" s="11">
        <f>'[1]Bhaktpur '!D30</f>
        <v>175</v>
      </c>
      <c r="H29" s="11">
        <f>'[1]Rasuwa '!D30</f>
        <v>1</v>
      </c>
      <c r="I29" s="11">
        <f>[1]Nuwakot!D30</f>
        <v>0</v>
      </c>
      <c r="J29" s="11">
        <f>[1]Dhading!D30</f>
        <v>1</v>
      </c>
      <c r="K29" s="11">
        <f>[1]Chitwan!D30</f>
        <v>240</v>
      </c>
      <c r="L29" s="11">
        <f>[1]Sindhulii!D30</f>
        <v>7</v>
      </c>
      <c r="M29" s="11">
        <f>'[1]Makawanpur '!D30</f>
        <v>3</v>
      </c>
      <c r="N29" s="11">
        <f>[1]Ramechhap!D30</f>
        <v>0</v>
      </c>
      <c r="O29" s="11">
        <f>[1]Dolakha!D30</f>
        <v>5</v>
      </c>
      <c r="P29" s="11">
        <f>[1]Kavre!D30</f>
        <v>83</v>
      </c>
      <c r="Q29" s="12">
        <f>[1]Sindupalchok!D30</f>
        <v>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21.5" x14ac:dyDescent="0.8">
      <c r="A30" s="22"/>
      <c r="B30" s="25" t="s">
        <v>48</v>
      </c>
      <c r="C30" s="24"/>
      <c r="D30" s="9">
        <f t="shared" si="0"/>
        <v>0</v>
      </c>
      <c r="E30" s="10">
        <f>[1]Kathmandu!D31</f>
        <v>0</v>
      </c>
      <c r="F30" s="11">
        <f>'[1]Lalitpur '!D31</f>
        <v>0</v>
      </c>
      <c r="G30" s="11">
        <f>'[1]Bhaktpur '!D31</f>
        <v>0</v>
      </c>
      <c r="H30" s="11">
        <f>'[1]Rasuwa '!D31</f>
        <v>0</v>
      </c>
      <c r="I30" s="11">
        <f>[1]Nuwakot!D31</f>
        <v>0</v>
      </c>
      <c r="J30" s="11">
        <f>[1]Dhading!D31</f>
        <v>0</v>
      </c>
      <c r="K30" s="11">
        <f>[1]Chitwan!D31</f>
        <v>0</v>
      </c>
      <c r="L30" s="11">
        <f>[1]Sindhulii!D31</f>
        <v>0</v>
      </c>
      <c r="M30" s="11">
        <f>'[1]Makawanpur '!D31</f>
        <v>0</v>
      </c>
      <c r="N30" s="11">
        <f>[1]Ramechhap!D31</f>
        <v>0</v>
      </c>
      <c r="O30" s="11">
        <f>[1]Dolakha!D31</f>
        <v>0</v>
      </c>
      <c r="P30" s="11">
        <f>[1]Kavre!D31</f>
        <v>0</v>
      </c>
      <c r="Q30" s="12">
        <f>[1]Sindupalchok!D31</f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4.5" x14ac:dyDescent="0.35">
      <c r="A31" s="22"/>
      <c r="B31" s="40" t="s">
        <v>49</v>
      </c>
      <c r="C31" s="24"/>
      <c r="D31" s="9"/>
      <c r="E31" s="10">
        <f>[1]Kathmandu!D32</f>
        <v>0</v>
      </c>
      <c r="F31" s="11">
        <f>'[1]Lalitpur '!D32</f>
        <v>0</v>
      </c>
      <c r="G31" s="11">
        <f>'[1]Bhaktpur '!D32</f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21.5" x14ac:dyDescent="0.35">
      <c r="A32" s="22"/>
      <c r="B32" s="41" t="s">
        <v>46</v>
      </c>
      <c r="C32" s="24"/>
      <c r="D32" s="9">
        <f t="shared" si="0"/>
        <v>249</v>
      </c>
      <c r="E32" s="10">
        <f>[1]Kathmandu!D33</f>
        <v>21</v>
      </c>
      <c r="F32" s="11">
        <f>'[1]Lalitpur '!D33</f>
        <v>1</v>
      </c>
      <c r="G32" s="11">
        <f>'[1]Bhaktpur '!D33</f>
        <v>1</v>
      </c>
      <c r="H32" s="11">
        <f>'[1]Rasuwa '!D33</f>
        <v>0</v>
      </c>
      <c r="I32" s="11">
        <f>[1]Nuwakot!D33</f>
        <v>0</v>
      </c>
      <c r="J32" s="11">
        <f>[1]Dhading!D33</f>
        <v>0</v>
      </c>
      <c r="K32" s="11">
        <f>[1]Chitwan!D33</f>
        <v>30</v>
      </c>
      <c r="L32" s="11">
        <f>[1]Sindhulii!D33</f>
        <v>0</v>
      </c>
      <c r="M32" s="11">
        <f>'[1]Makawanpur '!D33</f>
        <v>0</v>
      </c>
      <c r="N32" s="11">
        <f>[1]Ramechhap!D33</f>
        <v>0</v>
      </c>
      <c r="O32" s="11">
        <f>[1]Dolakha!D33</f>
        <v>0</v>
      </c>
      <c r="P32" s="11">
        <f>[1]Kavre!D33</f>
        <v>196</v>
      </c>
      <c r="Q32" s="12">
        <f>[1]Sindupalchok!D33</f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21.5" x14ac:dyDescent="0.8">
      <c r="A33" s="22"/>
      <c r="B33" s="25" t="s">
        <v>47</v>
      </c>
      <c r="C33" s="24"/>
      <c r="D33" s="9">
        <f t="shared" si="0"/>
        <v>48</v>
      </c>
      <c r="E33" s="10">
        <f>[1]Kathmandu!D34</f>
        <v>0</v>
      </c>
      <c r="F33" s="11">
        <f>'[1]Lalitpur '!D34</f>
        <v>0</v>
      </c>
      <c r="G33" s="11">
        <f>'[1]Bhaktpur '!D34</f>
        <v>0</v>
      </c>
      <c r="H33" s="11">
        <f>'[1]Rasuwa '!D34</f>
        <v>0</v>
      </c>
      <c r="I33" s="11">
        <f>[1]Nuwakot!D34</f>
        <v>0</v>
      </c>
      <c r="J33" s="11">
        <f>[1]Dhading!D34</f>
        <v>0</v>
      </c>
      <c r="K33" s="11">
        <f>[1]Chitwan!D34</f>
        <v>0</v>
      </c>
      <c r="L33" s="11">
        <f>[1]Sindhulii!D34</f>
        <v>0</v>
      </c>
      <c r="M33" s="11">
        <f>'[1]Makawanpur '!D34</f>
        <v>0</v>
      </c>
      <c r="N33" s="11">
        <f>[1]Ramechhap!D34</f>
        <v>0</v>
      </c>
      <c r="O33" s="11">
        <f>[1]Dolakha!D34</f>
        <v>0</v>
      </c>
      <c r="P33" s="11">
        <f>[1]Kavre!D34</f>
        <v>48</v>
      </c>
      <c r="Q33" s="12">
        <f>[1]Sindupalchok!D34</f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21.5" x14ac:dyDescent="0.8">
      <c r="A34" s="22"/>
      <c r="B34" s="25" t="s">
        <v>48</v>
      </c>
      <c r="C34" s="24"/>
      <c r="D34" s="9">
        <f t="shared" si="0"/>
        <v>0</v>
      </c>
      <c r="E34" s="10">
        <f>[1]Kathmandu!D35</f>
        <v>0</v>
      </c>
      <c r="F34" s="11">
        <f>'[1]Lalitpur '!D35</f>
        <v>0</v>
      </c>
      <c r="G34" s="11">
        <f>'[1]Bhaktpur '!D35</f>
        <v>0</v>
      </c>
      <c r="H34" s="11">
        <f>'[1]Rasuwa '!D35</f>
        <v>0</v>
      </c>
      <c r="I34" s="11">
        <f>[1]Nuwakot!D35</f>
        <v>0</v>
      </c>
      <c r="J34" s="11">
        <f>[1]Dhading!D35</f>
        <v>0</v>
      </c>
      <c r="K34" s="11">
        <f>[1]Chitwan!D35</f>
        <v>0</v>
      </c>
      <c r="L34" s="11">
        <f>[1]Sindhulii!D35</f>
        <v>0</v>
      </c>
      <c r="M34" s="11">
        <f>'[1]Makawanpur '!D35</f>
        <v>0</v>
      </c>
      <c r="N34" s="11">
        <f>[1]Ramechhap!D35</f>
        <v>0</v>
      </c>
      <c r="O34" s="11">
        <f>[1]Dolakha!D35</f>
        <v>0</v>
      </c>
      <c r="P34" s="11">
        <f>[1]Kavre!D35</f>
        <v>0</v>
      </c>
      <c r="Q34" s="12">
        <f>[1]Sindupalchok!D35</f>
        <v>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21.5" x14ac:dyDescent="0.35">
      <c r="A35" s="13"/>
      <c r="B35" s="42" t="s">
        <v>50</v>
      </c>
      <c r="C35" s="24"/>
      <c r="D35" s="9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21.5" x14ac:dyDescent="0.35">
      <c r="A36" s="13"/>
      <c r="B36" s="43" t="s">
        <v>81</v>
      </c>
      <c r="C36" s="24"/>
      <c r="D36" s="20">
        <v>4</v>
      </c>
      <c r="E36" s="10">
        <f>[1]Kathmandu!D37</f>
        <v>0</v>
      </c>
      <c r="F36" s="11">
        <f>'[1]Lalitpur '!D37</f>
        <v>0</v>
      </c>
      <c r="G36" s="11">
        <f>'[1]Bhaktpur '!D37</f>
        <v>0</v>
      </c>
      <c r="H36" s="11">
        <f>'[1]Rasuwa '!D37</f>
        <v>0</v>
      </c>
      <c r="I36" s="11">
        <f>[1]Nuwakot!D37</f>
        <v>0</v>
      </c>
      <c r="J36" s="11">
        <f>[1]Dhading!D37</f>
        <v>0</v>
      </c>
      <c r="K36" s="11">
        <f>[1]Chitwan!D37</f>
        <v>0</v>
      </c>
      <c r="L36" s="11">
        <f>[1]Sindhulii!D37</f>
        <v>0</v>
      </c>
      <c r="M36" s="11">
        <f>'[1]Makawanpur '!D37</f>
        <v>0</v>
      </c>
      <c r="N36" s="11">
        <f>[1]Ramechhap!D47</f>
        <v>0</v>
      </c>
      <c r="O36" s="11">
        <f>[1]Dolakha!D37</f>
        <v>0</v>
      </c>
      <c r="P36" s="11">
        <f>[1]Kavre!D37</f>
        <v>0</v>
      </c>
      <c r="Q36" s="12">
        <f>[1]Sindupalchok!D37</f>
        <v>0</v>
      </c>
      <c r="R36" s="2" t="s">
        <v>79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21.5" x14ac:dyDescent="0.35">
      <c r="A37" s="13"/>
      <c r="B37" s="43" t="s">
        <v>80</v>
      </c>
      <c r="C37" s="24"/>
      <c r="D37" s="9">
        <f t="shared" si="0"/>
        <v>0</v>
      </c>
      <c r="E37" s="10">
        <f>[1]Kathmandu!D38</f>
        <v>0</v>
      </c>
      <c r="F37" s="11">
        <f>'[1]Lalitpur '!D38</f>
        <v>0</v>
      </c>
      <c r="G37" s="11">
        <f>'[1]Bhaktpur '!D38</f>
        <v>0</v>
      </c>
      <c r="H37" s="11">
        <f>'[1]Rasuwa '!D38</f>
        <v>0</v>
      </c>
      <c r="I37" s="11">
        <f>[1]Nuwakot!D38</f>
        <v>0</v>
      </c>
      <c r="J37" s="11">
        <f>[1]Dhading!D38</f>
        <v>0</v>
      </c>
      <c r="K37" s="11">
        <f>[1]Chitwan!D38</f>
        <v>0</v>
      </c>
      <c r="L37" s="11">
        <f>[1]Sindhulii!D38</f>
        <v>0</v>
      </c>
      <c r="M37" s="11">
        <f>'[1]Makawanpur '!D38</f>
        <v>0</v>
      </c>
      <c r="N37" s="11">
        <f>[1]Ramechhap!D48</f>
        <v>0</v>
      </c>
      <c r="O37" s="11">
        <f>[1]Dolakha!D38</f>
        <v>0</v>
      </c>
      <c r="P37" s="11">
        <f>[1]Kavre!D38</f>
        <v>0</v>
      </c>
      <c r="Q37" s="12">
        <f>[1]Sindupalchok!D38</f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21.5" x14ac:dyDescent="0.35">
      <c r="A38" s="13"/>
      <c r="B38" s="43" t="s">
        <v>82</v>
      </c>
      <c r="C38" s="24"/>
      <c r="D38" s="20">
        <v>3</v>
      </c>
      <c r="E38" s="10">
        <f>[1]Kathmandu!D39</f>
        <v>0</v>
      </c>
      <c r="F38" s="11">
        <f>'[1]Lalitpur '!D39</f>
        <v>0</v>
      </c>
      <c r="G38" s="11">
        <f>'[1]Bhaktpur '!D39</f>
        <v>0</v>
      </c>
      <c r="H38" s="11">
        <f>'[1]Rasuwa '!D39</f>
        <v>0</v>
      </c>
      <c r="I38" s="11">
        <f>[1]Nuwakot!D39</f>
        <v>0</v>
      </c>
      <c r="J38" s="11">
        <f>[1]Dhading!D39</f>
        <v>0</v>
      </c>
      <c r="K38" s="11">
        <f>[1]Chitwan!D39</f>
        <v>0</v>
      </c>
      <c r="L38" s="11">
        <f>[1]Sindhulii!D39</f>
        <v>0</v>
      </c>
      <c r="M38" s="11">
        <f>'[1]Makawanpur '!D39</f>
        <v>0</v>
      </c>
      <c r="N38" s="11">
        <f>[1]Ramechhap!D49</f>
        <v>0</v>
      </c>
      <c r="O38" s="11">
        <f>[1]Dolakha!D39</f>
        <v>0</v>
      </c>
      <c r="P38" s="11">
        <f>[1]Kavre!D39</f>
        <v>0</v>
      </c>
      <c r="Q38" s="12">
        <f>[1]Sindupalchok!D39</f>
        <v>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21.5" x14ac:dyDescent="0.35">
      <c r="A39" s="13"/>
      <c r="B39" s="44" t="s">
        <v>51</v>
      </c>
      <c r="C39" s="45"/>
      <c r="D39" s="9">
        <f t="shared" si="0"/>
        <v>308</v>
      </c>
      <c r="E39" s="10">
        <f>[1]Kathmandu!D44</f>
        <v>0</v>
      </c>
      <c r="F39" s="11">
        <f>'[1]Lalitpur '!D44</f>
        <v>50</v>
      </c>
      <c r="G39" s="11">
        <f>'[1]Bhaktpur '!D44</f>
        <v>16</v>
      </c>
      <c r="H39" s="11">
        <f>'[1]Rasuwa '!D44</f>
        <v>8</v>
      </c>
      <c r="I39" s="11">
        <f>[1]Nuwakot!D44</f>
        <v>68</v>
      </c>
      <c r="J39" s="11">
        <f>[1]Dhading!D44</f>
        <v>136</v>
      </c>
      <c r="K39" s="11">
        <f>[1]Chitwan!D44</f>
        <v>30</v>
      </c>
      <c r="L39" s="11">
        <f>[1]Sindhulii!D44</f>
        <v>0</v>
      </c>
      <c r="M39" s="11">
        <f>'[1]Makawanpur '!D44</f>
        <v>0</v>
      </c>
      <c r="N39" s="11">
        <f>[1]Ramechhap!D54</f>
        <v>0</v>
      </c>
      <c r="O39" s="11">
        <f>[1]Dolakha!D44</f>
        <v>0</v>
      </c>
      <c r="P39" s="11">
        <f>[1]Kavre!D44</f>
        <v>0</v>
      </c>
      <c r="Q39" s="12">
        <f>[1]Sindupalchok!D44</f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21.5" x14ac:dyDescent="0.35">
      <c r="A40" s="13"/>
      <c r="B40" s="44" t="s">
        <v>52</v>
      </c>
      <c r="C40" s="45"/>
      <c r="D40" s="9">
        <f t="shared" si="0"/>
        <v>0</v>
      </c>
      <c r="E40" s="10">
        <f>[1]Kathmandu!D45</f>
        <v>0</v>
      </c>
      <c r="F40" s="11">
        <f>'[1]Lalitpur '!D45</f>
        <v>0</v>
      </c>
      <c r="G40" s="11">
        <f>'[1]Bhaktpur '!D45</f>
        <v>0</v>
      </c>
      <c r="H40" s="11">
        <f>'[1]Rasuwa '!D45</f>
        <v>0</v>
      </c>
      <c r="I40" s="11">
        <f>[1]Nuwakot!D45</f>
        <v>0</v>
      </c>
      <c r="J40" s="11">
        <f>[1]Dhading!D45</f>
        <v>0</v>
      </c>
      <c r="K40" s="11">
        <f>[1]Chitwan!D45</f>
        <v>0</v>
      </c>
      <c r="L40" s="11">
        <f>[1]Sindhulii!D45</f>
        <v>0</v>
      </c>
      <c r="M40" s="11">
        <f>'[1]Makawanpur '!D45</f>
        <v>0</v>
      </c>
      <c r="N40" s="11">
        <f>[1]Ramechhap!D55</f>
        <v>0</v>
      </c>
      <c r="O40" s="11">
        <f>[1]Dolakha!D45</f>
        <v>0</v>
      </c>
      <c r="P40" s="11">
        <f>[1]Kavre!D45</f>
        <v>0</v>
      </c>
      <c r="Q40" s="12">
        <f>[1]Sindupalchok!D45</f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21.5" x14ac:dyDescent="0.8">
      <c r="A41" s="21" t="s">
        <v>53</v>
      </c>
      <c r="B41" s="46" t="s">
        <v>54</v>
      </c>
      <c r="C41" s="45"/>
      <c r="D41" s="9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21.5" x14ac:dyDescent="0.8">
      <c r="A42" s="22"/>
      <c r="B42" s="25" t="s">
        <v>55</v>
      </c>
      <c r="C42" s="24"/>
      <c r="D42" s="9">
        <f t="shared" si="0"/>
        <v>455</v>
      </c>
      <c r="E42" s="10">
        <f>[1]Kathmandu!D47</f>
        <v>39</v>
      </c>
      <c r="F42" s="11">
        <f>'[1]Lalitpur '!D47</f>
        <v>55</v>
      </c>
      <c r="G42" s="11">
        <f>'[1]Bhaktpur '!D47</f>
        <v>8</v>
      </c>
      <c r="H42" s="11">
        <f>'[1]Rasuwa '!D47</f>
        <v>2</v>
      </c>
      <c r="I42" s="11">
        <f>[1]Nuwakot!D47</f>
        <v>2</v>
      </c>
      <c r="J42" s="11">
        <f>[1]Dhading!D47</f>
        <v>2</v>
      </c>
      <c r="K42" s="11">
        <f>[1]Chitwan!D47</f>
        <v>314</v>
      </c>
      <c r="L42" s="11">
        <f>[1]Sindhulii!D47</f>
        <v>7</v>
      </c>
      <c r="M42" s="11">
        <f>'[1]Makawanpur '!D47</f>
        <v>14</v>
      </c>
      <c r="N42" s="11">
        <f>[1]Ramechhap!D47</f>
        <v>0</v>
      </c>
      <c r="O42" s="11">
        <f>[1]Dolakha!D47</f>
        <v>0</v>
      </c>
      <c r="P42" s="11">
        <f>[1]Kavre!D47</f>
        <v>5</v>
      </c>
      <c r="Q42" s="12">
        <f>[1]Sindupalchok!D47</f>
        <v>7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21.5" x14ac:dyDescent="0.8">
      <c r="A43" s="22"/>
      <c r="B43" s="25" t="s">
        <v>56</v>
      </c>
      <c r="C43" s="24"/>
      <c r="D43" s="9">
        <f t="shared" si="0"/>
        <v>19</v>
      </c>
      <c r="E43" s="10">
        <f>[1]Kathmandu!D48</f>
        <v>0</v>
      </c>
      <c r="F43" s="11">
        <f>'[1]Lalitpur '!D48</f>
        <v>5</v>
      </c>
      <c r="G43" s="11">
        <f>'[1]Bhaktpur '!D48</f>
        <v>6</v>
      </c>
      <c r="H43" s="11">
        <f>'[1]Rasuwa '!D48</f>
        <v>0</v>
      </c>
      <c r="I43" s="11">
        <f>[1]Nuwakot!D48</f>
        <v>0</v>
      </c>
      <c r="J43" s="11">
        <f>[1]Dhading!D48</f>
        <v>1</v>
      </c>
      <c r="K43" s="11">
        <f>[1]Chitwan!D48</f>
        <v>7</v>
      </c>
      <c r="L43" s="11">
        <f>[1]Sindhulii!D48</f>
        <v>0</v>
      </c>
      <c r="M43" s="11">
        <f>'[1]Makawanpur '!D48</f>
        <v>0</v>
      </c>
      <c r="N43" s="11">
        <f>[1]Ramechhap!D48</f>
        <v>0</v>
      </c>
      <c r="O43" s="11">
        <f>[1]Dolakha!D48</f>
        <v>0</v>
      </c>
      <c r="P43" s="11">
        <f>[1]Kavre!D48</f>
        <v>0</v>
      </c>
      <c r="Q43" s="12">
        <f>[1]Sindupalchok!D48</f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21.5" x14ac:dyDescent="0.8">
      <c r="A44" s="22"/>
      <c r="B44" s="25" t="s">
        <v>57</v>
      </c>
      <c r="C44" s="24"/>
      <c r="D44" s="9">
        <f t="shared" si="0"/>
        <v>15</v>
      </c>
      <c r="E44" s="10">
        <f>[1]Kathmandu!D49</f>
        <v>13</v>
      </c>
      <c r="F44" s="11">
        <f>'[1]Lalitpur '!D49</f>
        <v>2</v>
      </c>
      <c r="G44" s="11">
        <f>'[1]Bhaktpur '!D49</f>
        <v>0</v>
      </c>
      <c r="H44" s="11">
        <f>'[1]Rasuwa '!D49</f>
        <v>0</v>
      </c>
      <c r="I44" s="11">
        <f>[1]Nuwakot!D49</f>
        <v>0</v>
      </c>
      <c r="J44" s="11">
        <f>[1]Dhading!D49</f>
        <v>0</v>
      </c>
      <c r="K44" s="11">
        <f>[1]Chitwan!D49</f>
        <v>0</v>
      </c>
      <c r="L44" s="11">
        <f>[1]Sindhulii!D49</f>
        <v>0</v>
      </c>
      <c r="M44" s="11">
        <f>'[1]Makawanpur '!D49</f>
        <v>0</v>
      </c>
      <c r="N44" s="11">
        <f>[1]Ramechhap!D49</f>
        <v>0</v>
      </c>
      <c r="O44" s="11">
        <f>[1]Dolakha!D49</f>
        <v>0</v>
      </c>
      <c r="P44" s="11">
        <f>[1]Kavre!D49</f>
        <v>0</v>
      </c>
      <c r="Q44" s="12">
        <f>[1]Sindupalchok!D49</f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21.5" x14ac:dyDescent="0.8">
      <c r="A45" s="22"/>
      <c r="B45" s="25" t="s">
        <v>58</v>
      </c>
      <c r="C45" s="24"/>
      <c r="D45" s="9">
        <f t="shared" si="0"/>
        <v>2</v>
      </c>
      <c r="E45" s="10">
        <f>[1]Kathmandu!D50</f>
        <v>0</v>
      </c>
      <c r="F45" s="11">
        <f>'[1]Lalitpur '!D50</f>
        <v>2</v>
      </c>
      <c r="G45" s="11">
        <f>'[1]Bhaktpur '!D50</f>
        <v>0</v>
      </c>
      <c r="H45" s="11">
        <f>'[1]Rasuwa '!D50</f>
        <v>0</v>
      </c>
      <c r="I45" s="11">
        <f>[1]Nuwakot!D50</f>
        <v>0</v>
      </c>
      <c r="J45" s="11">
        <f>[1]Dhading!D50</f>
        <v>0</v>
      </c>
      <c r="K45" s="11">
        <f>[1]Chitwan!D50</f>
        <v>0</v>
      </c>
      <c r="L45" s="11">
        <f>[1]Sindhulii!D50</f>
        <v>0</v>
      </c>
      <c r="M45" s="11">
        <f>'[1]Makawanpur '!D50</f>
        <v>0</v>
      </c>
      <c r="N45" s="11">
        <f>[1]Ramechhap!D50</f>
        <v>0</v>
      </c>
      <c r="O45" s="11">
        <f>[1]Dolakha!D50</f>
        <v>0</v>
      </c>
      <c r="P45" s="11">
        <f>[1]Kavre!D50</f>
        <v>0</v>
      </c>
      <c r="Q45" s="12">
        <f>[1]Sindupalchok!D50</f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4.5" x14ac:dyDescent="0.35">
      <c r="A46" s="21" t="s">
        <v>59</v>
      </c>
      <c r="B46" s="23" t="s">
        <v>60</v>
      </c>
      <c r="C46" s="24"/>
      <c r="D46" s="9"/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21.5" x14ac:dyDescent="0.8">
      <c r="A47" s="22"/>
      <c r="B47" s="25" t="s">
        <v>61</v>
      </c>
      <c r="C47" s="24"/>
      <c r="D47" s="9">
        <f t="shared" si="0"/>
        <v>0</v>
      </c>
      <c r="E47" s="10">
        <f>[1]Kathmandu!D52</f>
        <v>0</v>
      </c>
      <c r="F47" s="11">
        <f>'[1]Lalitpur '!D52</f>
        <v>0</v>
      </c>
      <c r="G47" s="11">
        <f>'[1]Bhaktpur '!D52</f>
        <v>0</v>
      </c>
      <c r="H47" s="11">
        <f>'[1]Rasuwa '!D52</f>
        <v>0</v>
      </c>
      <c r="I47" s="11">
        <f>[1]Nuwakot!D52</f>
        <v>0</v>
      </c>
      <c r="J47" s="11">
        <f>[1]Dhading!D52</f>
        <v>0</v>
      </c>
      <c r="K47" s="11">
        <f>[1]Chitwan!D52</f>
        <v>0</v>
      </c>
      <c r="L47" s="11">
        <f>[1]Sindhulii!D52</f>
        <v>0</v>
      </c>
      <c r="M47" s="11">
        <f>'[1]Makawanpur '!D52</f>
        <v>0</v>
      </c>
      <c r="N47" s="11">
        <f>[1]Ramechhap!D52</f>
        <v>0</v>
      </c>
      <c r="O47" s="11">
        <f>[1]Dolakha!D52</f>
        <v>0</v>
      </c>
      <c r="P47" s="11">
        <f>[1]Kavre!D52</f>
        <v>0</v>
      </c>
      <c r="Q47" s="12">
        <f>[1]Sindupalchok!D52</f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21.5" x14ac:dyDescent="0.8">
      <c r="A48" s="22"/>
      <c r="B48" s="25" t="s">
        <v>62</v>
      </c>
      <c r="C48" s="24"/>
      <c r="D48" s="9">
        <f t="shared" si="0"/>
        <v>18</v>
      </c>
      <c r="E48" s="10">
        <f>[1]Kathmandu!D53</f>
        <v>9</v>
      </c>
      <c r="F48" s="11">
        <f>'[1]Lalitpur '!D53</f>
        <v>0</v>
      </c>
      <c r="G48" s="11">
        <f>'[1]Bhaktpur '!D53</f>
        <v>2</v>
      </c>
      <c r="H48" s="11">
        <f>'[1]Rasuwa '!D53</f>
        <v>0</v>
      </c>
      <c r="I48" s="11">
        <f>[1]Nuwakot!D53</f>
        <v>0</v>
      </c>
      <c r="J48" s="11">
        <f>[1]Dhading!D53</f>
        <v>0</v>
      </c>
      <c r="K48" s="11">
        <f>[1]Chitwan!D53</f>
        <v>0</v>
      </c>
      <c r="L48" s="11">
        <f>[1]Sindhulii!D53</f>
        <v>1</v>
      </c>
      <c r="M48" s="11">
        <f>'[1]Makawanpur '!D53</f>
        <v>4</v>
      </c>
      <c r="N48" s="11">
        <f>[1]Ramechhap!D53</f>
        <v>0</v>
      </c>
      <c r="O48" s="11">
        <f>[1]Dolakha!D53</f>
        <v>0</v>
      </c>
      <c r="P48" s="11">
        <f>[1]Kavre!D53</f>
        <v>2</v>
      </c>
      <c r="Q48" s="12">
        <f>[1]Sindupalchok!D53</f>
        <v>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21.5" x14ac:dyDescent="0.8">
      <c r="A49" s="22"/>
      <c r="B49" s="25" t="s">
        <v>63</v>
      </c>
      <c r="C49" s="24"/>
      <c r="D49" s="9">
        <f t="shared" si="0"/>
        <v>0</v>
      </c>
      <c r="E49" s="10">
        <f>[1]Kathmandu!D54</f>
        <v>0</v>
      </c>
      <c r="F49" s="11">
        <f>'[1]Lalitpur '!D54</f>
        <v>0</v>
      </c>
      <c r="G49" s="11">
        <f>'[1]Bhaktpur '!D54</f>
        <v>0</v>
      </c>
      <c r="H49" s="11">
        <f>'[1]Rasuwa '!D54</f>
        <v>0</v>
      </c>
      <c r="I49" s="11">
        <f>[1]Nuwakot!D54</f>
        <v>0</v>
      </c>
      <c r="J49" s="11">
        <f>[1]Dhading!D54</f>
        <v>0</v>
      </c>
      <c r="K49" s="11">
        <f>[1]Chitwan!D54</f>
        <v>0</v>
      </c>
      <c r="L49" s="11">
        <f>[1]Sindhulii!D54</f>
        <v>0</v>
      </c>
      <c r="M49" s="11">
        <f>'[1]Makawanpur '!D54</f>
        <v>0</v>
      </c>
      <c r="N49" s="11">
        <f>[1]Ramechhap!D54</f>
        <v>0</v>
      </c>
      <c r="O49" s="11">
        <f>[1]Dolakha!D54</f>
        <v>0</v>
      </c>
      <c r="P49" s="11">
        <f>[1]Kavre!D54</f>
        <v>0</v>
      </c>
      <c r="Q49" s="12">
        <f>[1]Sindupalchok!D54</f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21.5" x14ac:dyDescent="0.8">
      <c r="A50" s="22"/>
      <c r="B50" s="25" t="s">
        <v>64</v>
      </c>
      <c r="C50" s="24"/>
      <c r="D50" s="9">
        <f t="shared" si="0"/>
        <v>0</v>
      </c>
      <c r="E50" s="10">
        <f>[1]Kathmandu!D55</f>
        <v>0</v>
      </c>
      <c r="F50" s="11">
        <f>'[1]Lalitpur '!D55</f>
        <v>0</v>
      </c>
      <c r="G50" s="11">
        <f>'[1]Bhaktpur '!D55</f>
        <v>0</v>
      </c>
      <c r="H50" s="11">
        <f>'[1]Rasuwa '!D55</f>
        <v>0</v>
      </c>
      <c r="I50" s="11">
        <f>[1]Nuwakot!D55</f>
        <v>0</v>
      </c>
      <c r="J50" s="11">
        <f>[1]Dhading!D55</f>
        <v>0</v>
      </c>
      <c r="K50" s="11">
        <f>[1]Chitwan!D55</f>
        <v>0</v>
      </c>
      <c r="L50" s="11">
        <f>[1]Sindhulii!D55</f>
        <v>0</v>
      </c>
      <c r="M50" s="11">
        <f>'[1]Makawanpur '!D55</f>
        <v>0</v>
      </c>
      <c r="N50" s="11">
        <f>[1]Ramechhap!D55</f>
        <v>0</v>
      </c>
      <c r="O50" s="11">
        <f>[1]Dolakha!D55</f>
        <v>0</v>
      </c>
      <c r="P50" s="11">
        <f>[1]Kavre!D55</f>
        <v>0</v>
      </c>
      <c r="Q50" s="12">
        <f>[1]Sindupalchok!D55</f>
        <v>0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21.5" x14ac:dyDescent="0.8">
      <c r="A51" s="22"/>
      <c r="B51" s="25" t="s">
        <v>65</v>
      </c>
      <c r="C51" s="24"/>
      <c r="D51" s="9">
        <f t="shared" si="0"/>
        <v>0</v>
      </c>
      <c r="E51" s="10"/>
      <c r="F51" s="11">
        <f>'[1]Lalitpur '!D56</f>
        <v>0</v>
      </c>
      <c r="G51" s="11">
        <f>'[1]Bhaktpur '!D56</f>
        <v>0</v>
      </c>
      <c r="H51" s="11">
        <f>'[1]Rasuwa '!D56</f>
        <v>0</v>
      </c>
      <c r="I51" s="11">
        <f>[1]Nuwakot!D56</f>
        <v>0</v>
      </c>
      <c r="J51" s="11">
        <f>[1]Dhading!D56</f>
        <v>0</v>
      </c>
      <c r="K51" s="11">
        <f>[1]Chitwan!D56</f>
        <v>0</v>
      </c>
      <c r="L51" s="11"/>
      <c r="M51" s="11">
        <f>'[1]Makawanpur '!D56</f>
        <v>0</v>
      </c>
      <c r="N51" s="11">
        <f>[1]Ramechhap!D56</f>
        <v>0</v>
      </c>
      <c r="O51" s="11">
        <f>[1]Dolakha!D56</f>
        <v>0</v>
      </c>
      <c r="P51" s="11">
        <f>[1]Kavre!D56</f>
        <v>0</v>
      </c>
      <c r="Q51" s="12">
        <f>[1]Sindupalchok!D56</f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4.5" x14ac:dyDescent="0.35">
      <c r="A52" s="21" t="s">
        <v>66</v>
      </c>
      <c r="B52" s="47" t="s">
        <v>67</v>
      </c>
      <c r="C52" s="34"/>
      <c r="D52" s="9">
        <f t="shared" si="0"/>
        <v>0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21.5" x14ac:dyDescent="0.8">
      <c r="A53" s="22"/>
      <c r="B53" s="48" t="s">
        <v>68</v>
      </c>
      <c r="C53" s="17" t="s">
        <v>69</v>
      </c>
      <c r="D53" s="9">
        <f t="shared" si="0"/>
        <v>2654</v>
      </c>
      <c r="E53" s="10">
        <f>[1]Kathmandu!D58</f>
        <v>727</v>
      </c>
      <c r="F53" s="11">
        <f>'[1]Lalitpur '!D58</f>
        <v>100</v>
      </c>
      <c r="G53" s="11">
        <f>'[1]Bhaktpur '!D58</f>
        <v>280</v>
      </c>
      <c r="H53" s="11">
        <f>'[1]Rasuwa '!D58</f>
        <v>197</v>
      </c>
      <c r="I53" s="11">
        <f>[1]Nuwakot!D58</f>
        <v>9</v>
      </c>
      <c r="J53" s="11">
        <f>[1]Dhading!D58</f>
        <v>20</v>
      </c>
      <c r="K53" s="11">
        <f>[1]Chitwan!D58</f>
        <v>0</v>
      </c>
      <c r="L53" s="11">
        <f>[1]Sindhulii!D58</f>
        <v>263</v>
      </c>
      <c r="M53" s="11">
        <f>'[1]Makawanpur '!D58</f>
        <v>25</v>
      </c>
      <c r="N53" s="11">
        <f>[1]Ramechhap!D58</f>
        <v>184</v>
      </c>
      <c r="O53" s="11">
        <f>[1]Dolakha!D58</f>
        <v>0</v>
      </c>
      <c r="P53" s="11">
        <f>[1]Kavre!D58</f>
        <v>570</v>
      </c>
      <c r="Q53" s="12">
        <f>[1]Sindupalchok!D58</f>
        <v>279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21.5" x14ac:dyDescent="0.8">
      <c r="A54" s="22"/>
      <c r="B54" s="49"/>
      <c r="C54" s="17" t="s">
        <v>70</v>
      </c>
      <c r="D54" s="9">
        <f t="shared" si="0"/>
        <v>1074</v>
      </c>
      <c r="E54" s="10">
        <f>[1]Kathmandu!D59</f>
        <v>174</v>
      </c>
      <c r="F54" s="11">
        <f>'[1]Lalitpur '!D59</f>
        <v>10</v>
      </c>
      <c r="G54" s="11">
        <f>'[1]Bhaktpur '!D59</f>
        <v>140</v>
      </c>
      <c r="H54" s="11">
        <f>'[1]Rasuwa '!D59</f>
        <v>158</v>
      </c>
      <c r="I54" s="11">
        <f>[1]Nuwakot!D59</f>
        <v>9</v>
      </c>
      <c r="J54" s="11">
        <f>[1]Dhading!D59</f>
        <v>20</v>
      </c>
      <c r="K54" s="11">
        <f>[1]Chitwan!D59</f>
        <v>0</v>
      </c>
      <c r="L54" s="11">
        <f>[1]Sindhulii!D59</f>
        <v>31</v>
      </c>
      <c r="M54" s="11">
        <f>'[1]Makawanpur '!D59</f>
        <v>0</v>
      </c>
      <c r="N54" s="11">
        <f>[1]Ramechhap!D59</f>
        <v>184</v>
      </c>
      <c r="O54" s="11">
        <f>[1]Dolakha!D59</f>
        <v>38</v>
      </c>
      <c r="P54" s="11">
        <f>[1]Kavre!D59</f>
        <v>212</v>
      </c>
      <c r="Q54" s="12">
        <f>[1]Sindupalchok!D59</f>
        <v>98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21.5" x14ac:dyDescent="0.8">
      <c r="A55" s="22"/>
      <c r="B55" s="49"/>
      <c r="C55" s="17" t="s">
        <v>71</v>
      </c>
      <c r="D55" s="9">
        <f t="shared" si="0"/>
        <v>8391</v>
      </c>
      <c r="E55" s="10">
        <f>[1]Kathmandu!D60</f>
        <v>2410</v>
      </c>
      <c r="F55" s="11">
        <f>'[1]Lalitpur '!D60</f>
        <v>1000</v>
      </c>
      <c r="G55" s="11">
        <f>'[1]Bhaktpur '!D60</f>
        <v>1206</v>
      </c>
      <c r="H55" s="11">
        <f>'[1]Rasuwa '!D60</f>
        <v>1010</v>
      </c>
      <c r="I55" s="11">
        <f>[1]Nuwakot!D60</f>
        <v>0</v>
      </c>
      <c r="J55" s="11">
        <f>[1]Dhading!D60</f>
        <v>0</v>
      </c>
      <c r="K55" s="11">
        <f>[1]Chitwan!D60</f>
        <v>0</v>
      </c>
      <c r="L55" s="11">
        <f>[1]Sindhulii!D60</f>
        <v>402</v>
      </c>
      <c r="M55" s="11">
        <f>'[1]Makawanpur '!D60</f>
        <v>409</v>
      </c>
      <c r="N55" s="11">
        <f>[1]Ramechhap!D60</f>
        <v>473</v>
      </c>
      <c r="O55" s="11">
        <f>[1]Dolakha!D60</f>
        <v>50</v>
      </c>
      <c r="P55" s="11">
        <f>[1]Kavre!D60</f>
        <v>406</v>
      </c>
      <c r="Q55" s="12">
        <f>[1]Sindupalchok!D60</f>
        <v>1025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21.5" x14ac:dyDescent="0.8">
      <c r="A56" s="22"/>
      <c r="B56" s="50" t="s">
        <v>72</v>
      </c>
      <c r="C56" s="17" t="s">
        <v>69</v>
      </c>
      <c r="D56" s="9">
        <f t="shared" si="0"/>
        <v>1610</v>
      </c>
      <c r="E56" s="10">
        <f>[1]Kathmandu!D61</f>
        <v>31</v>
      </c>
      <c r="F56" s="11">
        <f>'[1]Lalitpur '!D61</f>
        <v>0</v>
      </c>
      <c r="G56" s="11">
        <f>'[1]Bhaktpur '!D61</f>
        <v>185</v>
      </c>
      <c r="H56" s="11">
        <f>'[1]Rasuwa '!D61</f>
        <v>248</v>
      </c>
      <c r="I56" s="11">
        <f>[1]Nuwakot!D61</f>
        <v>50</v>
      </c>
      <c r="J56" s="11">
        <f>[1]Dhading!D61</f>
        <v>500</v>
      </c>
      <c r="K56" s="11">
        <f>[1]Chitwan!D61</f>
        <v>184</v>
      </c>
      <c r="L56" s="11">
        <f>[1]Sindhulii!D61</f>
        <v>236</v>
      </c>
      <c r="M56" s="11">
        <f>'[1]Makawanpur '!D61</f>
        <v>0</v>
      </c>
      <c r="N56" s="11">
        <f>[1]Ramechhap!D61</f>
        <v>0</v>
      </c>
      <c r="O56" s="11">
        <f>[1]Dolakha!D61</f>
        <v>0</v>
      </c>
      <c r="P56" s="11">
        <f>[1]Kavre!D61</f>
        <v>44</v>
      </c>
      <c r="Q56" s="12">
        <f>[1]Sindupalchok!D61</f>
        <v>132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21.5" x14ac:dyDescent="0.8">
      <c r="A57" s="22"/>
      <c r="B57" s="49"/>
      <c r="C57" s="17" t="s">
        <v>70</v>
      </c>
      <c r="D57" s="9">
        <f t="shared" si="0"/>
        <v>571</v>
      </c>
      <c r="E57" s="10">
        <f>[1]Kathmandu!D62</f>
        <v>36</v>
      </c>
      <c r="F57" s="11">
        <f>'[1]Lalitpur '!D62</f>
        <v>0</v>
      </c>
      <c r="G57" s="11">
        <f>'[1]Bhaktpur '!D62</f>
        <v>95</v>
      </c>
      <c r="H57" s="11">
        <f>'[1]Rasuwa '!D62</f>
        <v>187</v>
      </c>
      <c r="I57" s="11">
        <f>[1]Nuwakot!D62</f>
        <v>35</v>
      </c>
      <c r="J57" s="11">
        <f>[1]Dhading!D62</f>
        <v>0</v>
      </c>
      <c r="K57" s="11">
        <f>[1]Chitwan!D62</f>
        <v>34</v>
      </c>
      <c r="L57" s="11">
        <f>[1]Sindhulii!D62</f>
        <v>106</v>
      </c>
      <c r="M57" s="11">
        <f>'[1]Makawanpur '!D62</f>
        <v>20</v>
      </c>
      <c r="N57" s="11">
        <f>[1]Ramechhap!D62</f>
        <v>0</v>
      </c>
      <c r="O57" s="11">
        <f>[1]Dolakha!D62</f>
        <v>0</v>
      </c>
      <c r="P57" s="11">
        <f>[1]Kavre!D62</f>
        <v>15</v>
      </c>
      <c r="Q57" s="12">
        <f>[1]Sindupalchok!D62</f>
        <v>43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21.5" x14ac:dyDescent="0.8">
      <c r="A58" s="22"/>
      <c r="B58" s="49"/>
      <c r="C58" s="17" t="s">
        <v>71</v>
      </c>
      <c r="D58" s="9">
        <f t="shared" si="0"/>
        <v>9372</v>
      </c>
      <c r="E58" s="10">
        <f>[1]Kathmandu!D63</f>
        <v>2440</v>
      </c>
      <c r="F58" s="11">
        <f>'[1]Lalitpur '!D63</f>
        <v>1000</v>
      </c>
      <c r="G58" s="11">
        <f>'[1]Bhaktpur '!D63</f>
        <v>720</v>
      </c>
      <c r="H58" s="11">
        <f>'[1]Rasuwa '!D63</f>
        <v>893</v>
      </c>
      <c r="I58" s="11">
        <f>[1]Nuwakot!D63</f>
        <v>0</v>
      </c>
      <c r="J58" s="11">
        <f>[1]Dhading!D63</f>
        <v>500</v>
      </c>
      <c r="K58" s="11">
        <f>[1]Chitwan!D63</f>
        <v>105</v>
      </c>
      <c r="L58" s="11">
        <f>[1]Sindhulii!D63</f>
        <v>910</v>
      </c>
      <c r="M58" s="11">
        <f>'[1]Makawanpur '!D63</f>
        <v>820</v>
      </c>
      <c r="N58" s="11">
        <f>[1]Ramechhap!D63</f>
        <v>526</v>
      </c>
      <c r="O58" s="11">
        <f>[1]Dolakha!D63</f>
        <v>0</v>
      </c>
      <c r="P58" s="11">
        <f>[1]Kavre!D63</f>
        <v>285</v>
      </c>
      <c r="Q58" s="12">
        <f>[1]Sindupalchok!D63</f>
        <v>1173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21.5" x14ac:dyDescent="0.8">
      <c r="A59" s="22"/>
      <c r="B59" s="51" t="s">
        <v>73</v>
      </c>
      <c r="C59" s="17" t="s">
        <v>69</v>
      </c>
      <c r="D59" s="9">
        <f t="shared" si="0"/>
        <v>357422</v>
      </c>
      <c r="E59" s="10">
        <f>[1]Kathmandu!D64</f>
        <v>202600</v>
      </c>
      <c r="F59" s="11">
        <f>'[1]Lalitpur '!D64</f>
        <v>3000</v>
      </c>
      <c r="G59" s="11">
        <f>'[1]Bhaktpur '!D64</f>
        <v>40550</v>
      </c>
      <c r="H59" s="11">
        <f>'[1]Rasuwa '!D64</f>
        <v>18950</v>
      </c>
      <c r="I59" s="11">
        <f>[1]Nuwakot!D64</f>
        <v>600</v>
      </c>
      <c r="J59" s="11">
        <f>[1]Dhading!D64</f>
        <v>500</v>
      </c>
      <c r="K59" s="11">
        <f>[1]Chitwan!D64</f>
        <v>2850</v>
      </c>
      <c r="L59" s="11">
        <f>[1]Sindhulii!D64</f>
        <v>16600</v>
      </c>
      <c r="M59" s="11">
        <f>'[1]Makawanpur '!D64</f>
        <v>1300</v>
      </c>
      <c r="N59" s="11">
        <f>[1]Ramechhap!D64</f>
        <v>15000</v>
      </c>
      <c r="O59" s="11">
        <f>[1]Dolakha!D64</f>
        <v>15120</v>
      </c>
      <c r="P59" s="11">
        <f>[1]Kavre!D64</f>
        <v>28250</v>
      </c>
      <c r="Q59" s="12">
        <f>[1]Sindupalchok!D64</f>
        <v>12102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21.5" x14ac:dyDescent="0.8">
      <c r="A60" s="22"/>
      <c r="B60" s="49"/>
      <c r="C60" s="17" t="s">
        <v>70</v>
      </c>
      <c r="D60" s="9">
        <f t="shared" si="0"/>
        <v>58610</v>
      </c>
      <c r="E60" s="10">
        <f>[1]Kathmandu!D65</f>
        <v>18020</v>
      </c>
      <c r="F60" s="11">
        <f>'[1]Lalitpur '!D65</f>
        <v>400</v>
      </c>
      <c r="G60" s="11">
        <f>'[1]Bhaktpur '!D65</f>
        <v>13140</v>
      </c>
      <c r="H60" s="11">
        <f>'[1]Rasuwa '!D65</f>
        <v>11025</v>
      </c>
      <c r="I60" s="11">
        <f>[1]Nuwakot!D65</f>
        <v>750</v>
      </c>
      <c r="J60" s="11">
        <f>[1]Dhading!D65</f>
        <v>0</v>
      </c>
      <c r="K60" s="11">
        <f>[1]Chitwan!D65</f>
        <v>0</v>
      </c>
      <c r="L60" s="11">
        <f>[1]Sindhulii!D65</f>
        <v>1200</v>
      </c>
      <c r="M60" s="11">
        <f>'[1]Makawanpur '!D65</f>
        <v>100</v>
      </c>
      <c r="N60" s="11">
        <f>[1]Ramechhap!D65</f>
        <v>0</v>
      </c>
      <c r="O60" s="11">
        <f>[1]Dolakha!D65</f>
        <v>800</v>
      </c>
      <c r="P60" s="11">
        <f>[1]Kavre!D65</f>
        <v>8725</v>
      </c>
      <c r="Q60" s="12">
        <f>[1]Sindupalchok!D65</f>
        <v>4450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21.5" x14ac:dyDescent="0.8">
      <c r="A61" s="22"/>
      <c r="B61" s="49"/>
      <c r="C61" s="17" t="s">
        <v>71</v>
      </c>
      <c r="D61" s="9">
        <f t="shared" si="0"/>
        <v>550800</v>
      </c>
      <c r="E61" s="10">
        <f>[1]Kathmandu!D66</f>
        <v>139900</v>
      </c>
      <c r="F61" s="11">
        <f>'[1]Lalitpur '!D66</f>
        <v>10000</v>
      </c>
      <c r="G61" s="11">
        <f>'[1]Bhaktpur '!D66</f>
        <v>25200</v>
      </c>
      <c r="H61" s="11">
        <f>'[1]Rasuwa '!D66</f>
        <v>10500</v>
      </c>
      <c r="I61" s="11">
        <f>[1]Nuwakot!D66</f>
        <v>0</v>
      </c>
      <c r="J61" s="11">
        <f>[1]Dhading!D66</f>
        <v>5000</v>
      </c>
      <c r="K61" s="11">
        <f>[1]Chitwan!D66</f>
        <v>0</v>
      </c>
      <c r="L61" s="11">
        <f>[1]Sindhulii!D66</f>
        <v>26500</v>
      </c>
      <c r="M61" s="11">
        <f>'[1]Makawanpur '!D66</f>
        <v>75000</v>
      </c>
      <c r="N61" s="11">
        <f>[1]Ramechhap!D66</f>
        <v>50450</v>
      </c>
      <c r="O61" s="11">
        <f>[1]Dolakha!D66</f>
        <v>34000</v>
      </c>
      <c r="P61" s="11">
        <f>[1]Kavre!D66</f>
        <v>45000</v>
      </c>
      <c r="Q61" s="12">
        <f>[1]Sindupalchok!D66</f>
        <v>129250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21.5" x14ac:dyDescent="0.8">
      <c r="A62" s="22"/>
      <c r="B62" s="51" t="s">
        <v>74</v>
      </c>
      <c r="C62" s="17" t="s">
        <v>69</v>
      </c>
      <c r="D62" s="9">
        <f t="shared" si="0"/>
        <v>11820</v>
      </c>
      <c r="E62" s="10">
        <f>[1]Kathmandu!D67</f>
        <v>1359</v>
      </c>
      <c r="F62" s="11">
        <f>'[1]Lalitpur '!D67</f>
        <v>12</v>
      </c>
      <c r="G62" s="11">
        <f>'[1]Bhaktpur '!D67</f>
        <v>484</v>
      </c>
      <c r="H62" s="11">
        <f>'[1]Rasuwa '!D67</f>
        <v>312</v>
      </c>
      <c r="I62" s="11">
        <f>[1]Nuwakot!D67</f>
        <v>0</v>
      </c>
      <c r="J62" s="11">
        <f>[1]Dhading!D67</f>
        <v>198</v>
      </c>
      <c r="K62" s="11">
        <f>[1]Chitwan!D67</f>
        <v>6</v>
      </c>
      <c r="L62" s="11">
        <f>[1]Sindhulii!D67</f>
        <v>2000</v>
      </c>
      <c r="M62" s="11">
        <f>'[1]Makawanpur '!D67</f>
        <v>3</v>
      </c>
      <c r="N62" s="11">
        <f>[1]Ramechhap!D67</f>
        <v>1540</v>
      </c>
      <c r="O62" s="11">
        <f>[1]Dolakha!D67</f>
        <v>150</v>
      </c>
      <c r="P62" s="11">
        <f>[1]Kavre!D67</f>
        <v>4708</v>
      </c>
      <c r="Q62" s="12">
        <f>[1]Sindupalchok!D67</f>
        <v>1048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21.5" x14ac:dyDescent="0.8">
      <c r="A63" s="22"/>
      <c r="B63" s="49"/>
      <c r="C63" s="17" t="s">
        <v>70</v>
      </c>
      <c r="D63" s="9">
        <f t="shared" si="0"/>
        <v>3688</v>
      </c>
      <c r="E63" s="10">
        <f>[1]Kathmandu!D68</f>
        <v>435</v>
      </c>
      <c r="F63" s="11">
        <f>'[1]Lalitpur '!D68</f>
        <v>2</v>
      </c>
      <c r="G63" s="11">
        <f>'[1]Bhaktpur '!D68</f>
        <v>101</v>
      </c>
      <c r="H63" s="11">
        <f>'[1]Rasuwa '!D68</f>
        <v>99</v>
      </c>
      <c r="I63" s="11">
        <f>[1]Nuwakot!D68</f>
        <v>0</v>
      </c>
      <c r="J63" s="11">
        <f>[1]Dhading!D68</f>
        <v>0</v>
      </c>
      <c r="K63" s="11">
        <f>[1]Chitwan!D68</f>
        <v>0</v>
      </c>
      <c r="L63" s="11">
        <f>[1]Sindhulii!D68</f>
        <v>114</v>
      </c>
      <c r="M63" s="11">
        <f>'[1]Makawanpur '!D68</f>
        <v>0</v>
      </c>
      <c r="N63" s="11">
        <f>[1]Ramechhap!D68</f>
        <v>600</v>
      </c>
      <c r="O63" s="11">
        <f>[1]Dolakha!D68</f>
        <v>20</v>
      </c>
      <c r="P63" s="11">
        <f>[1]Kavre!D68</f>
        <v>2164</v>
      </c>
      <c r="Q63" s="12">
        <f>[1]Sindupalchok!D68</f>
        <v>153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21.5" x14ac:dyDescent="0.8">
      <c r="A64" s="22"/>
      <c r="B64" s="49"/>
      <c r="C64" s="17" t="s">
        <v>71</v>
      </c>
      <c r="D64" s="9">
        <f t="shared" si="0"/>
        <v>21473</v>
      </c>
      <c r="E64" s="10">
        <f>[1]Kathmandu!D69</f>
        <v>4333</v>
      </c>
      <c r="F64" s="11">
        <f>'[1]Lalitpur '!D69</f>
        <v>100</v>
      </c>
      <c r="G64" s="11">
        <f>'[1]Bhaktpur '!D69</f>
        <v>1080</v>
      </c>
      <c r="H64" s="11">
        <f>'[1]Rasuwa '!D69</f>
        <v>1080</v>
      </c>
      <c r="I64" s="11">
        <f>[1]Nuwakot!D69</f>
        <v>0</v>
      </c>
      <c r="J64" s="11">
        <f>[1]Dhading!D69</f>
        <v>200</v>
      </c>
      <c r="K64" s="11">
        <f>[1]Chitwan!D69</f>
        <v>0</v>
      </c>
      <c r="L64" s="11">
        <f>[1]Sindhulii!D69</f>
        <v>2600</v>
      </c>
      <c r="M64" s="11">
        <f>'[1]Makawanpur '!D69</f>
        <v>100</v>
      </c>
      <c r="N64" s="11">
        <f>[1]Ramechhap!D69</f>
        <v>6600</v>
      </c>
      <c r="O64" s="11">
        <f>[1]Dolakha!D69</f>
        <v>110</v>
      </c>
      <c r="P64" s="11">
        <f>[1]Kavre!D69</f>
        <v>1840</v>
      </c>
      <c r="Q64" s="12">
        <f>[1]Sindupalchok!D69</f>
        <v>3430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21.5" x14ac:dyDescent="0.8">
      <c r="A65" s="22"/>
      <c r="B65" s="52" t="s">
        <v>75</v>
      </c>
      <c r="C65" s="17" t="s">
        <v>69</v>
      </c>
      <c r="D65" s="9">
        <f t="shared" si="0"/>
        <v>2073</v>
      </c>
      <c r="E65" s="10">
        <f>[1]Kathmandu!D70</f>
        <v>375</v>
      </c>
      <c r="F65" s="11">
        <f>'[1]Lalitpur '!D70</f>
        <v>310</v>
      </c>
      <c r="G65" s="11">
        <f>'[1]Bhaktpur '!D70</f>
        <v>385</v>
      </c>
      <c r="H65" s="11">
        <f>'[1]Rasuwa '!D70</f>
        <v>391</v>
      </c>
      <c r="I65" s="11">
        <f>[1]Nuwakot!D70</f>
        <v>30</v>
      </c>
      <c r="J65" s="11">
        <f>[1]Dhading!D70</f>
        <v>50</v>
      </c>
      <c r="K65" s="11">
        <f>[1]Chitwan!D70</f>
        <v>40</v>
      </c>
      <c r="L65" s="11">
        <f>[1]Sindhulii!D70</f>
        <v>0</v>
      </c>
      <c r="M65" s="11">
        <f>'[1]Makawanpur '!D70</f>
        <v>10</v>
      </c>
      <c r="N65" s="11">
        <f>[1]Ramechhap!D70</f>
        <v>300</v>
      </c>
      <c r="O65" s="11">
        <f>[1]Dolakha!D70</f>
        <v>0</v>
      </c>
      <c r="P65" s="11">
        <f>[1]Kavre!D70</f>
        <v>127</v>
      </c>
      <c r="Q65" s="12">
        <f>[1]Sindupalchok!D70</f>
        <v>55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21.5" x14ac:dyDescent="0.8">
      <c r="A66" s="22"/>
      <c r="B66" s="49"/>
      <c r="C66" s="17" t="s">
        <v>70</v>
      </c>
      <c r="D66" s="9">
        <f t="shared" si="0"/>
        <v>556</v>
      </c>
      <c r="E66" s="10">
        <f>[1]Kathmandu!D71</f>
        <v>65</v>
      </c>
      <c r="F66" s="11">
        <f>'[1]Lalitpur '!D71</f>
        <v>10</v>
      </c>
      <c r="G66" s="11">
        <f>'[1]Bhaktpur '!D71</f>
        <v>35</v>
      </c>
      <c r="H66" s="11">
        <f>'[1]Rasuwa '!D71</f>
        <v>304</v>
      </c>
      <c r="I66" s="11">
        <f>[1]Nuwakot!D71</f>
        <v>3</v>
      </c>
      <c r="J66" s="11">
        <f>[1]Dhading!D71</f>
        <v>0</v>
      </c>
      <c r="K66" s="11">
        <f>[1]Chitwan!D71</f>
        <v>0</v>
      </c>
      <c r="L66" s="11">
        <f>[1]Sindhulii!D71</f>
        <v>0</v>
      </c>
      <c r="M66" s="11">
        <f>'[1]Makawanpur '!D71</f>
        <v>0</v>
      </c>
      <c r="N66" s="11">
        <f>[1]Ramechhap!D71</f>
        <v>50</v>
      </c>
      <c r="O66" s="11">
        <f>[1]Dolakha!D71</f>
        <v>0</v>
      </c>
      <c r="P66" s="11">
        <f>[1]Kavre!D71</f>
        <v>60</v>
      </c>
      <c r="Q66" s="12">
        <f>[1]Sindupalchok!D71</f>
        <v>29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21.5" x14ac:dyDescent="0.8">
      <c r="A67" s="22"/>
      <c r="B67" s="53"/>
      <c r="C67" s="17" t="s">
        <v>71</v>
      </c>
      <c r="D67" s="9">
        <f t="shared" si="0"/>
        <v>30681</v>
      </c>
      <c r="E67" s="10">
        <f>[1]Kathmandu!D72</f>
        <v>7205</v>
      </c>
      <c r="F67" s="11">
        <f>'[1]Lalitpur '!D72</f>
        <v>1000</v>
      </c>
      <c r="G67" s="11">
        <f>'[1]Bhaktpur '!D72</f>
        <v>1360</v>
      </c>
      <c r="H67" s="11">
        <f>'[1]Rasuwa '!D72</f>
        <v>960</v>
      </c>
      <c r="I67" s="11">
        <f>[1]Nuwakot!D72</f>
        <v>0</v>
      </c>
      <c r="J67" s="11">
        <f>[1]Dhading!D72</f>
        <v>500</v>
      </c>
      <c r="K67" s="11">
        <f>[1]Chitwan!D72</f>
        <v>200</v>
      </c>
      <c r="L67" s="11">
        <f>[1]Sindhulii!D72</f>
        <v>1600</v>
      </c>
      <c r="M67" s="11">
        <f>'[1]Makawanpur '!D72</f>
        <v>1000</v>
      </c>
      <c r="N67" s="11">
        <f>[1]Ramechhap!D72</f>
        <v>7450</v>
      </c>
      <c r="O67" s="11">
        <f>[1]Dolakha!D72</f>
        <v>0</v>
      </c>
      <c r="P67" s="11">
        <f>[1]Kavre!D72</f>
        <v>2910</v>
      </c>
      <c r="Q67" s="12">
        <f>[1]Sindupalchok!D72</f>
        <v>6496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21.5" x14ac:dyDescent="0.8">
      <c r="A68" s="22"/>
      <c r="B68" s="50" t="s">
        <v>76</v>
      </c>
      <c r="C68" s="17" t="s">
        <v>69</v>
      </c>
      <c r="D68" s="9">
        <f t="shared" ref="D68:D73" si="1">SUM(E68:Q68)</f>
        <v>245431</v>
      </c>
      <c r="E68" s="10">
        <f>[1]Kathmandu!D73</f>
        <v>46500</v>
      </c>
      <c r="F68" s="11">
        <f>'[1]Lalitpur '!D73</f>
        <v>2200</v>
      </c>
      <c r="G68" s="11">
        <f>'[1]Bhaktpur '!D73</f>
        <v>32650</v>
      </c>
      <c r="H68" s="11">
        <f>'[1]Rasuwa '!D73</f>
        <v>6060</v>
      </c>
      <c r="I68" s="11">
        <f>[1]Nuwakot!D73</f>
        <v>600</v>
      </c>
      <c r="J68" s="11">
        <f>[1]Dhading!D73</f>
        <v>3000</v>
      </c>
      <c r="K68" s="11">
        <f>[1]Chitwan!D73</f>
        <v>2200</v>
      </c>
      <c r="L68" s="11">
        <f>[1]Sindhulii!D73</f>
        <v>12400</v>
      </c>
      <c r="M68" s="11">
        <f>'[1]Makawanpur '!D73</f>
        <v>9</v>
      </c>
      <c r="N68" s="11">
        <f>[1]Ramechhap!D73</f>
        <v>52000</v>
      </c>
      <c r="O68" s="11">
        <f>[1]Dolakha!D73</f>
        <v>10100</v>
      </c>
      <c r="P68" s="11">
        <f>[1]Kavre!D73</f>
        <v>48700</v>
      </c>
      <c r="Q68" s="12">
        <f>[1]Sindupalchok!D73</f>
        <v>29012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21.5" x14ac:dyDescent="0.8">
      <c r="A69" s="22"/>
      <c r="B69" s="49"/>
      <c r="C69" s="17" t="s">
        <v>70</v>
      </c>
      <c r="D69" s="9">
        <f t="shared" si="1"/>
        <v>92621</v>
      </c>
      <c r="E69" s="10">
        <f>[1]Kathmandu!D74</f>
        <v>18590</v>
      </c>
      <c r="F69" s="11">
        <f>'[1]Lalitpur '!D74</f>
        <v>1000</v>
      </c>
      <c r="G69" s="11">
        <f>'[1]Bhaktpur '!D74</f>
        <v>15007</v>
      </c>
      <c r="H69" s="11">
        <f>'[1]Rasuwa '!D74</f>
        <v>3500</v>
      </c>
      <c r="I69" s="11">
        <f>[1]Nuwakot!D74</f>
        <v>600</v>
      </c>
      <c r="J69" s="11">
        <f>[1]Dhading!D74</f>
        <v>500</v>
      </c>
      <c r="K69" s="11">
        <f>[1]Chitwan!D74</f>
        <v>0</v>
      </c>
      <c r="L69" s="11">
        <f>[1]Sindhulii!D74</f>
        <v>1170</v>
      </c>
      <c r="M69" s="11">
        <f>'[1]Makawanpur '!D74</f>
        <v>0</v>
      </c>
      <c r="N69" s="11">
        <f>[1]Ramechhap!D74</f>
        <v>6100</v>
      </c>
      <c r="O69" s="11">
        <f>[1]Dolakha!D74</f>
        <v>10000</v>
      </c>
      <c r="P69" s="11">
        <f>[1]Kavre!D74</f>
        <v>23250</v>
      </c>
      <c r="Q69" s="12">
        <f>[1]Sindupalchok!D74</f>
        <v>12904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21.5" x14ac:dyDescent="0.8">
      <c r="A70" s="22"/>
      <c r="B70" s="53"/>
      <c r="C70" s="17" t="s">
        <v>71</v>
      </c>
      <c r="D70" s="9">
        <f t="shared" si="1"/>
        <v>395278</v>
      </c>
      <c r="E70" s="10">
        <f>[1]Kathmandu!D75</f>
        <v>53300</v>
      </c>
      <c r="F70" s="11">
        <f>'[1]Lalitpur '!D75</f>
        <v>10000</v>
      </c>
      <c r="G70" s="11">
        <f>'[1]Bhaktpur '!D75</f>
        <v>55200</v>
      </c>
      <c r="H70" s="11">
        <f>'[1]Rasuwa '!D75</f>
        <v>8100</v>
      </c>
      <c r="I70" s="11">
        <f>[1]Nuwakot!D75</f>
        <v>0</v>
      </c>
      <c r="J70" s="11">
        <f>[1]Dhading!D75</f>
        <v>3000</v>
      </c>
      <c r="K70" s="11">
        <f>[1]Chitwan!D75</f>
        <v>2100</v>
      </c>
      <c r="L70" s="11">
        <f>[1]Sindhulii!D75</f>
        <v>17400</v>
      </c>
      <c r="M70" s="11">
        <f>'[1]Makawanpur '!D75</f>
        <v>170</v>
      </c>
      <c r="N70" s="11">
        <f>[1]Ramechhap!D75</f>
        <v>86000</v>
      </c>
      <c r="O70" s="11">
        <f>[1]Dolakha!D75</f>
        <v>30000</v>
      </c>
      <c r="P70" s="11">
        <f>[1]Kavre!D75</f>
        <v>36500</v>
      </c>
      <c r="Q70" s="12">
        <f>[1]Sindupalchok!D75</f>
        <v>93508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21.5" x14ac:dyDescent="0.8">
      <c r="A71" s="22"/>
      <c r="B71" s="50" t="s">
        <v>77</v>
      </c>
      <c r="C71" s="17" t="s">
        <v>69</v>
      </c>
      <c r="D71" s="9">
        <f t="shared" si="1"/>
        <v>122</v>
      </c>
      <c r="E71" s="10">
        <f>[1]Kathmandu!D76</f>
        <v>23</v>
      </c>
      <c r="F71" s="11">
        <f>'[1]Lalitpur '!D76</f>
        <v>0</v>
      </c>
      <c r="G71" s="11">
        <f>'[1]Bhaktpur '!D76</f>
        <v>6</v>
      </c>
      <c r="H71" s="11">
        <f>'[1]Rasuwa '!D76</f>
        <v>19</v>
      </c>
      <c r="I71" s="11">
        <f>[1]Nuwakot!D76</f>
        <v>0</v>
      </c>
      <c r="J71" s="11">
        <f>[1]Dhading!D76</f>
        <v>2</v>
      </c>
      <c r="K71" s="11">
        <f>[1]Chitwan!D76</f>
        <v>0</v>
      </c>
      <c r="L71" s="11">
        <f>[1]Sindhulii!D76</f>
        <v>2</v>
      </c>
      <c r="M71" s="11">
        <f>'[1]Makawanpur '!D76</f>
        <v>1</v>
      </c>
      <c r="N71" s="11">
        <f>[1]Ramechhap!D76</f>
        <v>14</v>
      </c>
      <c r="O71" s="11">
        <f>[1]Dolakha!D76</f>
        <v>5</v>
      </c>
      <c r="P71" s="11">
        <f>[1]Kavre!D76</f>
        <v>21</v>
      </c>
      <c r="Q71" s="12">
        <f>[1]Sindupalchok!D76</f>
        <v>29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21.5" x14ac:dyDescent="0.8">
      <c r="A72" s="22"/>
      <c r="B72" s="49"/>
      <c r="C72" s="17" t="s">
        <v>70</v>
      </c>
      <c r="D72" s="9">
        <f t="shared" si="1"/>
        <v>71</v>
      </c>
      <c r="E72" s="10">
        <f>[1]Kathmandu!D77</f>
        <v>3</v>
      </c>
      <c r="F72" s="11">
        <f>'[1]Lalitpur '!D77</f>
        <v>0</v>
      </c>
      <c r="G72" s="11">
        <f>'[1]Bhaktpur '!D77</f>
        <v>4</v>
      </c>
      <c r="H72" s="11">
        <f>'[1]Rasuwa '!D77</f>
        <v>15</v>
      </c>
      <c r="I72" s="11">
        <f>[1]Nuwakot!D77</f>
        <v>0</v>
      </c>
      <c r="J72" s="11">
        <f>[1]Dhading!D77</f>
        <v>0</v>
      </c>
      <c r="K72" s="11">
        <f>[1]Chitwan!D77</f>
        <v>14</v>
      </c>
      <c r="L72" s="11">
        <f>[1]Sindhulii!D77</f>
        <v>0</v>
      </c>
      <c r="M72" s="11">
        <f>'[1]Makawanpur '!D77</f>
        <v>0</v>
      </c>
      <c r="N72" s="11">
        <f>[1]Ramechhap!D77</f>
        <v>2</v>
      </c>
      <c r="O72" s="11">
        <f>[1]Dolakha!D77</f>
        <v>0</v>
      </c>
      <c r="P72" s="11">
        <f>[1]Kavre!D77</f>
        <v>4</v>
      </c>
      <c r="Q72" s="12">
        <f>[1]Sindupalchok!D77</f>
        <v>29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21.5" x14ac:dyDescent="0.8">
      <c r="A73" s="22"/>
      <c r="B73" s="53"/>
      <c r="C73" s="17" t="s">
        <v>71</v>
      </c>
      <c r="D73" s="9">
        <f t="shared" si="1"/>
        <v>1684</v>
      </c>
      <c r="E73" s="10">
        <f>[1]Kathmandu!D78</f>
        <v>231</v>
      </c>
      <c r="F73" s="11">
        <f>'[1]Lalitpur '!D78</f>
        <v>100</v>
      </c>
      <c r="G73" s="11">
        <f>'[1]Bhaktpur '!D78</f>
        <v>114</v>
      </c>
      <c r="H73" s="11">
        <f>'[1]Rasuwa '!D78</f>
        <v>84</v>
      </c>
      <c r="I73" s="11">
        <f>[1]Nuwakot!D78</f>
        <v>0</v>
      </c>
      <c r="J73" s="11">
        <f>[1]Dhading!D78</f>
        <v>100</v>
      </c>
      <c r="K73" s="11">
        <f>[1]Chitwan!D78</f>
        <v>40</v>
      </c>
      <c r="L73" s="11">
        <f>[1]Sindhulii!D78</f>
        <v>280</v>
      </c>
      <c r="M73" s="11">
        <f>'[1]Makawanpur '!D78</f>
        <v>178</v>
      </c>
      <c r="N73" s="11">
        <f>[1]Ramechhap!D78</f>
        <v>95</v>
      </c>
      <c r="O73" s="11">
        <f>[1]Dolakha!D78</f>
        <v>17</v>
      </c>
      <c r="P73" s="11">
        <f>[1]Kavre!D78</f>
        <v>165</v>
      </c>
      <c r="Q73" s="12">
        <f>[1]Sindupalchok!D78</f>
        <v>280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 x14ac:dyDescent="0.35">
      <c r="D828" s="18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</row>
  </sheetData>
  <mergeCells count="68">
    <mergeCell ref="A52:A73"/>
    <mergeCell ref="B52:C52"/>
    <mergeCell ref="B53:B55"/>
    <mergeCell ref="B56:B58"/>
    <mergeCell ref="B59:B61"/>
    <mergeCell ref="B62:B64"/>
    <mergeCell ref="B65:B67"/>
    <mergeCell ref="B68:B70"/>
    <mergeCell ref="B71:B73"/>
    <mergeCell ref="A46:A51"/>
    <mergeCell ref="B46:C46"/>
    <mergeCell ref="B47:C47"/>
    <mergeCell ref="B48:C48"/>
    <mergeCell ref="B49:C49"/>
    <mergeCell ref="B50:C50"/>
    <mergeCell ref="B51:C51"/>
    <mergeCell ref="B40:C40"/>
    <mergeCell ref="A41:A45"/>
    <mergeCell ref="B41:C41"/>
    <mergeCell ref="B42:C42"/>
    <mergeCell ref="B43:C43"/>
    <mergeCell ref="B44:C44"/>
    <mergeCell ref="B45:C45"/>
    <mergeCell ref="B35:C35"/>
    <mergeCell ref="B36:C36"/>
    <mergeCell ref="B37:C37"/>
    <mergeCell ref="B38:C38"/>
    <mergeCell ref="B39:C39"/>
    <mergeCell ref="A26:A3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3:A15"/>
    <mergeCell ref="B13:C13"/>
    <mergeCell ref="B14:C14"/>
    <mergeCell ref="B15:C15"/>
    <mergeCell ref="A16:A2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E5:Q5"/>
    <mergeCell ref="B6:C6"/>
    <mergeCell ref="B7:C7"/>
    <mergeCell ref="B8:C8"/>
    <mergeCell ref="B9:C9"/>
    <mergeCell ref="A10:A12"/>
    <mergeCell ref="B10:C10"/>
    <mergeCell ref="B11:C11"/>
    <mergeCell ref="B12:C12"/>
    <mergeCell ref="A1:D1"/>
    <mergeCell ref="A2:D2"/>
    <mergeCell ref="A3:D3"/>
    <mergeCell ref="A4:D4"/>
    <mergeCell ref="B5:C5"/>
    <mergeCell ref="D5:D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all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2020-04-13T08:31:23Z</dcterms:created>
  <dcterms:modified xsi:type="dcterms:W3CDTF">2020-04-13T09:05:38Z</dcterms:modified>
</cp:coreProperties>
</file>